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OCATION" sheetId="1" r:id="rId1"/>
    <sheet name="MAJOR" sheetId="2" r:id="rId2"/>
    <sheet name="TRACE" sheetId="3" r:id="rId3"/>
    <sheet name="ISOTOPES" sheetId="4" r:id="rId4"/>
  </sheets>
  <definedNames/>
  <calcPr fullCalcOnLoad="1"/>
</workbook>
</file>

<file path=xl/sharedStrings.xml><?xml version="1.0" encoding="utf-8"?>
<sst xmlns="http://schemas.openxmlformats.org/spreadsheetml/2006/main" count="531" uniqueCount="261">
  <si>
    <t>Duplicate</t>
  </si>
  <si>
    <t>SAMPLE #</t>
  </si>
  <si>
    <r>
      <t xml:space="preserve">d </t>
    </r>
    <r>
      <rPr>
        <b/>
        <sz val="10"/>
        <rFont val="Arial"/>
        <family val="2"/>
      </rPr>
      <t>D</t>
    </r>
  </si>
  <si>
    <r>
      <t xml:space="preserve">  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</t>
    </r>
  </si>
  <si>
    <r>
      <t>d</t>
    </r>
    <r>
      <rPr>
        <b/>
        <sz val="10"/>
        <rFont val="Arial"/>
        <family val="2"/>
      </rPr>
      <t xml:space="preserve"> 34S</t>
    </r>
  </si>
  <si>
    <r>
      <t>235</t>
    </r>
    <r>
      <rPr>
        <b/>
        <sz val="10"/>
        <rFont val="Arial"/>
        <family val="2"/>
      </rPr>
      <t>U</t>
    </r>
  </si>
  <si>
    <r>
      <t>238</t>
    </r>
    <r>
      <rPr>
        <b/>
        <sz val="10"/>
        <rFont val="Arial"/>
        <family val="2"/>
      </rPr>
      <t>U</t>
    </r>
  </si>
  <si>
    <r>
      <t>234</t>
    </r>
    <r>
      <rPr>
        <b/>
        <sz val="10"/>
        <rFont val="Arial"/>
        <family val="2"/>
      </rPr>
      <t>U/</t>
    </r>
    <r>
      <rPr>
        <b/>
        <vertAlign val="superscript"/>
        <sz val="10"/>
        <rFont val="Arial"/>
        <family val="2"/>
      </rPr>
      <t>238</t>
    </r>
    <r>
      <rPr>
        <b/>
        <sz val="10"/>
        <rFont val="Arial"/>
        <family val="2"/>
      </rPr>
      <t>U</t>
    </r>
  </si>
  <si>
    <t>MV1</t>
  </si>
  <si>
    <t>MV2</t>
  </si>
  <si>
    <t>MV3</t>
  </si>
  <si>
    <t>MV4</t>
  </si>
  <si>
    <t>MV5</t>
  </si>
  <si>
    <t>MV6</t>
  </si>
  <si>
    <t>MV7</t>
  </si>
  <si>
    <t>MV8</t>
  </si>
  <si>
    <t>MV9</t>
  </si>
  <si>
    <t>MV10</t>
  </si>
  <si>
    <t>MV11</t>
  </si>
  <si>
    <t>MV12</t>
  </si>
  <si>
    <t>MV13</t>
  </si>
  <si>
    <t>MV14</t>
  </si>
  <si>
    <t>MV15</t>
  </si>
  <si>
    <t>MV16</t>
  </si>
  <si>
    <t>MV17</t>
  </si>
  <si>
    <t>MV18</t>
  </si>
  <si>
    <t>MV19</t>
  </si>
  <si>
    <t>MV20</t>
  </si>
  <si>
    <t>MV21</t>
  </si>
  <si>
    <t>MV22</t>
  </si>
  <si>
    <t>MV23</t>
  </si>
  <si>
    <t>MV24</t>
  </si>
  <si>
    <t>MV25</t>
  </si>
  <si>
    <t>MV26</t>
  </si>
  <si>
    <t>MV27</t>
  </si>
  <si>
    <t>MV28</t>
  </si>
  <si>
    <t>MV29</t>
  </si>
  <si>
    <t>MV30</t>
  </si>
  <si>
    <t>MV31</t>
  </si>
  <si>
    <t>MV32</t>
  </si>
  <si>
    <t>MV33</t>
  </si>
  <si>
    <t>MV34</t>
  </si>
  <si>
    <t>MV35</t>
  </si>
  <si>
    <t>MV36</t>
  </si>
  <si>
    <r>
      <t>234</t>
    </r>
    <r>
      <rPr>
        <b/>
        <sz val="10"/>
        <rFont val="Arial"/>
        <family val="2"/>
      </rPr>
      <t>U</t>
    </r>
  </si>
  <si>
    <t>WELL NAME</t>
  </si>
  <si>
    <t>SEO NUMBER</t>
  </si>
  <si>
    <t>TWN</t>
  </si>
  <si>
    <t>RNG</t>
  </si>
  <si>
    <t>SEC</t>
  </si>
  <si>
    <t>LONG</t>
  </si>
  <si>
    <t>LAT</t>
  </si>
  <si>
    <t>ELEV</t>
  </si>
  <si>
    <t>DEPTH</t>
  </si>
  <si>
    <t>TEMP</t>
  </si>
  <si>
    <t>pH</t>
  </si>
  <si>
    <t>COND</t>
  </si>
  <si>
    <t>ft</t>
  </si>
  <si>
    <t>F</t>
  </si>
  <si>
    <t>mg/L</t>
  </si>
  <si>
    <t>Leasburg State Park Well</t>
  </si>
  <si>
    <t>21S</t>
  </si>
  <si>
    <t>1W</t>
  </si>
  <si>
    <t>Masson (Composite 32/33)</t>
  </si>
  <si>
    <t>LRG4489-S-7-8</t>
  </si>
  <si>
    <t>200-300</t>
  </si>
  <si>
    <t>Fort Seldon State Park Well</t>
  </si>
  <si>
    <t>LRG7710?</t>
  </si>
  <si>
    <t>Rio Grande Leasburg Diversion</t>
  </si>
  <si>
    <t>surface</t>
  </si>
  <si>
    <t>NMSU PG-1 (geothermal)</t>
  </si>
  <si>
    <t>LRG520-S(4905)</t>
  </si>
  <si>
    <t>23S</t>
  </si>
  <si>
    <t>2E</t>
  </si>
  <si>
    <t>NMSU PG-4 (geothermal)</t>
  </si>
  <si>
    <t>LRG520-S-3</t>
  </si>
  <si>
    <t>NMSU WELL 14</t>
  </si>
  <si>
    <t>LRG35-S-4(1851)</t>
  </si>
  <si>
    <t>323-463,547-667</t>
  </si>
  <si>
    <t>NMSU WELL 10</t>
  </si>
  <si>
    <t>LRG35-S-9</t>
  </si>
  <si>
    <t>316-766</t>
  </si>
  <si>
    <t>NMSU HORSEFARM IRRIGATION</t>
  </si>
  <si>
    <t>LRG1860</t>
  </si>
  <si>
    <t>NMSU HORSEFARM DOMESTIC</t>
  </si>
  <si>
    <t>LRG1857</t>
  </si>
  <si>
    <t>NMSU FARM NEW WELL</t>
  </si>
  <si>
    <t>LRG3929-S</t>
  </si>
  <si>
    <t>24S</t>
  </si>
  <si>
    <t>NMSU FARM OLD WELL</t>
  </si>
  <si>
    <t>LRG3929-S-2</t>
  </si>
  <si>
    <t>L C WELL 58 (1980 Stern Dr)</t>
  </si>
  <si>
    <t>LRG430-S-3</t>
  </si>
  <si>
    <t>1E</t>
  </si>
  <si>
    <t>L C WELL 63 (W Mesa)</t>
  </si>
  <si>
    <t>LRG430-S-38</t>
  </si>
  <si>
    <t>L C WELL 31 (1901 Isaack Rd)</t>
  </si>
  <si>
    <t>LRG430-S-18</t>
  </si>
  <si>
    <t>465-617</t>
  </si>
  <si>
    <t>L C WELL 54 (1003 Stagecoach)</t>
  </si>
  <si>
    <t>LRG430-S-25</t>
  </si>
  <si>
    <t>275-479</t>
  </si>
  <si>
    <t>High Valley Well #21(Bishops Cap)</t>
  </si>
  <si>
    <t>LRG3918-C</t>
  </si>
  <si>
    <t>25S</t>
  </si>
  <si>
    <t>3E</t>
  </si>
  <si>
    <t>471-530</t>
  </si>
  <si>
    <t>JOBE Quarry Well</t>
  </si>
  <si>
    <t>LRG 7661</t>
  </si>
  <si>
    <t>241-348, 301-408</t>
  </si>
  <si>
    <t xml:space="preserve">NM DPS Anthony Port of Entry </t>
  </si>
  <si>
    <t>LRG8886</t>
  </si>
  <si>
    <t>26S</t>
  </si>
  <si>
    <t>400-475</t>
  </si>
  <si>
    <t>L C WELL 32 (975 Mesquite)</t>
  </si>
  <si>
    <t>LRG6430-S-19</t>
  </si>
  <si>
    <t>456-552,592-696</t>
  </si>
  <si>
    <t>L C WELL 44 (3994 E.Missouri)</t>
  </si>
  <si>
    <t>LRG6430-S</t>
  </si>
  <si>
    <t>400-600</t>
  </si>
  <si>
    <t>L C WELL 60 (701 S. Espina)</t>
  </si>
  <si>
    <t>LRG430-S-35</t>
  </si>
  <si>
    <t>L C WELL 20 (820 Triviz)</t>
  </si>
  <si>
    <t>LRG430-S-7</t>
  </si>
  <si>
    <t>L C WELL 23 (Hwy 70 &amp; I-25)</t>
  </si>
  <si>
    <t>LRG430-S-10</t>
  </si>
  <si>
    <t>22S</t>
  </si>
  <si>
    <t>456-596</t>
  </si>
  <si>
    <t>L C WELL 41 (7990 Holman Rd)</t>
  </si>
  <si>
    <t>LRG430-S-28</t>
  </si>
  <si>
    <t>MESQUITE WELL ASSN 2</t>
  </si>
  <si>
    <t>LRG3338</t>
  </si>
  <si>
    <t>280-380</t>
  </si>
  <si>
    <t>MESQUITE WELL ASSN 1</t>
  </si>
  <si>
    <t>LRG3338-S</t>
  </si>
  <si>
    <t>MESQUITE WELL ASSN 3</t>
  </si>
  <si>
    <t>LRG3338-S-2</t>
  </si>
  <si>
    <t>433-553</t>
  </si>
  <si>
    <t>MESQUITE WELL ASSN 4</t>
  </si>
  <si>
    <t>CONTRERAS WELL</t>
  </si>
  <si>
    <t>LRG-8702</t>
  </si>
  <si>
    <t>280-290</t>
  </si>
  <si>
    <t>ANTHONY(NM) WELL 6</t>
  </si>
  <si>
    <t>LRG4793-S-8</t>
  </si>
  <si>
    <t>300-500</t>
  </si>
  <si>
    <t>ANTHONY(NM) WELL 4</t>
  </si>
  <si>
    <t>LRG4793-S-3</t>
  </si>
  <si>
    <t>ANTHONY(NM) WELL 1</t>
  </si>
  <si>
    <t>LRG4793</t>
  </si>
  <si>
    <t>ANTHONY (NM) WELL 3</t>
  </si>
  <si>
    <t>LRG4793-S-2</t>
  </si>
  <si>
    <t>280-480</t>
  </si>
  <si>
    <t>ANTHONY (TX) WELL 3</t>
  </si>
  <si>
    <t>TNRCC</t>
  </si>
  <si>
    <t>ANTHONY (TX) WELL 1</t>
  </si>
  <si>
    <r>
      <t>m</t>
    </r>
    <r>
      <rPr>
        <b/>
        <sz val="10"/>
        <rFont val="Arial"/>
        <family val="2"/>
      </rPr>
      <t>S</t>
    </r>
  </si>
  <si>
    <t>field</t>
  </si>
  <si>
    <t>lab</t>
  </si>
  <si>
    <t>SITE ID</t>
  </si>
  <si>
    <t>NAME</t>
  </si>
  <si>
    <t>TDS</t>
  </si>
  <si>
    <t>Na</t>
  </si>
  <si>
    <t>K</t>
  </si>
  <si>
    <t>Ca</t>
  </si>
  <si>
    <t>Mg</t>
  </si>
  <si>
    <t>Li</t>
  </si>
  <si>
    <t>Rb</t>
  </si>
  <si>
    <t>Sr</t>
  </si>
  <si>
    <t>Cl</t>
  </si>
  <si>
    <t>Br</t>
  </si>
  <si>
    <t>B</t>
  </si>
  <si>
    <t>Fe</t>
  </si>
  <si>
    <t xml:space="preserve">mg/L </t>
  </si>
  <si>
    <t>&lt;1.0</t>
  </si>
  <si>
    <t>Fort Seldon Well</t>
  </si>
  <si>
    <t>&lt;0.02</t>
  </si>
  <si>
    <t>&lt;0.10</t>
  </si>
  <si>
    <t>&lt;0.01</t>
  </si>
  <si>
    <t>Leyendecker FARM NEW WELL</t>
  </si>
  <si>
    <t>Leyendecker FARM OLD WELL</t>
  </si>
  <si>
    <t>L C WELL 54 (1003 stagecoach)</t>
  </si>
  <si>
    <t>L C WELL 44 (3994 e Missouri)</t>
  </si>
  <si>
    <t>L C WELL 60 (701 S Espina)</t>
  </si>
  <si>
    <t>L C WELL 23 (Hwy 70 &amp; I25)</t>
  </si>
  <si>
    <r>
      <t>HCO</t>
    </r>
    <r>
      <rPr>
        <b/>
        <vertAlign val="subscript"/>
        <sz val="10"/>
        <rFont val="Arial"/>
        <family val="2"/>
      </rPr>
      <t>3</t>
    </r>
  </si>
  <si>
    <r>
      <t>SO</t>
    </r>
    <r>
      <rPr>
        <b/>
        <vertAlign val="subscript"/>
        <sz val="10"/>
        <rFont val="Arial"/>
        <family val="2"/>
      </rPr>
      <t>4</t>
    </r>
  </si>
  <si>
    <r>
      <t>SiO</t>
    </r>
    <r>
      <rPr>
        <b/>
        <vertAlign val="subscript"/>
        <sz val="10"/>
        <rFont val="Arial"/>
        <family val="2"/>
      </rPr>
      <t>2</t>
    </r>
  </si>
  <si>
    <r>
      <t>o</t>
    </r>
    <r>
      <rPr>
        <b/>
        <sz val="10"/>
        <rFont val="Arial"/>
        <family val="0"/>
      </rPr>
      <t>F</t>
    </r>
  </si>
  <si>
    <r>
      <t>o</t>
    </r>
    <r>
      <rPr>
        <b/>
        <sz val="10"/>
        <rFont val="Arial"/>
        <family val="0"/>
      </rPr>
      <t>C</t>
    </r>
  </si>
  <si>
    <r>
      <t xml:space="preserve">ion </t>
    </r>
    <r>
      <rPr>
        <b/>
        <sz val="10"/>
        <rFont val="Symbol"/>
        <family val="1"/>
      </rPr>
      <t>S</t>
    </r>
  </si>
  <si>
    <r>
      <t>NO</t>
    </r>
    <r>
      <rPr>
        <b/>
        <vertAlign val="subscript"/>
        <sz val="10"/>
        <rFont val="Arial"/>
        <family val="2"/>
      </rPr>
      <t>3</t>
    </r>
  </si>
  <si>
    <t>Ag</t>
  </si>
  <si>
    <t>Al</t>
  </si>
  <si>
    <t>As</t>
  </si>
  <si>
    <t>Au</t>
  </si>
  <si>
    <t>Ba</t>
  </si>
  <si>
    <t>Be</t>
  </si>
  <si>
    <t>Bi</t>
  </si>
  <si>
    <t>Cd</t>
  </si>
  <si>
    <t>Ce</t>
  </si>
  <si>
    <t>Co</t>
  </si>
  <si>
    <t>Cr</t>
  </si>
  <si>
    <t>Cs</t>
  </si>
  <si>
    <t>Cu</t>
  </si>
  <si>
    <t>Dy</t>
  </si>
  <si>
    <t>Er</t>
  </si>
  <si>
    <t>Eu</t>
  </si>
  <si>
    <t>Ga</t>
  </si>
  <si>
    <t>Gd</t>
  </si>
  <si>
    <t>Ge</t>
  </si>
  <si>
    <t>Hf</t>
  </si>
  <si>
    <t>Hg</t>
  </si>
  <si>
    <t>Ho</t>
  </si>
  <si>
    <t>I</t>
  </si>
  <si>
    <t>In</t>
  </si>
  <si>
    <t>La</t>
  </si>
  <si>
    <t>Lu</t>
  </si>
  <si>
    <t>Mn</t>
  </si>
  <si>
    <t>Mo</t>
  </si>
  <si>
    <t>Nb</t>
  </si>
  <si>
    <t>Nd</t>
  </si>
  <si>
    <t>Ni</t>
  </si>
  <si>
    <t>Os</t>
  </si>
  <si>
    <t>Pb</t>
  </si>
  <si>
    <t>Pd</t>
  </si>
  <si>
    <t>Pr</t>
  </si>
  <si>
    <t>Pt</t>
  </si>
  <si>
    <t>Re</t>
  </si>
  <si>
    <t>Ru</t>
  </si>
  <si>
    <t>Sb</t>
  </si>
  <si>
    <t>Sc</t>
  </si>
  <si>
    <t>Se</t>
  </si>
  <si>
    <t>Sm</t>
  </si>
  <si>
    <t>Sn</t>
  </si>
  <si>
    <t>Ta</t>
  </si>
  <si>
    <t>Tb</t>
  </si>
  <si>
    <t>Te</t>
  </si>
  <si>
    <t>Th</t>
  </si>
  <si>
    <t>Ti</t>
  </si>
  <si>
    <t>Tl</t>
  </si>
  <si>
    <t>Tm</t>
  </si>
  <si>
    <t>U</t>
  </si>
  <si>
    <t>V</t>
  </si>
  <si>
    <t>W</t>
  </si>
  <si>
    <t>Y</t>
  </si>
  <si>
    <t>Yb</t>
  </si>
  <si>
    <t>Zn</t>
  </si>
  <si>
    <t>Zr</t>
  </si>
  <si>
    <r>
      <t>87</t>
    </r>
    <r>
      <rPr>
        <b/>
        <sz val="10"/>
        <rFont val="Arial"/>
        <family val="2"/>
      </rPr>
      <t>Sr/</t>
    </r>
    <r>
      <rPr>
        <b/>
        <vertAlign val="superscript"/>
        <sz val="10"/>
        <rFont val="Arial"/>
        <family val="2"/>
      </rPr>
      <t>86</t>
    </r>
    <r>
      <rPr>
        <b/>
        <sz val="10"/>
        <rFont val="Arial"/>
        <family val="2"/>
      </rPr>
      <t>Sr</t>
    </r>
  </si>
  <si>
    <r>
      <t>88</t>
    </r>
    <r>
      <rPr>
        <b/>
        <sz val="10"/>
        <rFont val="Arial"/>
        <family val="2"/>
      </rPr>
      <t>Sr/</t>
    </r>
    <r>
      <rPr>
        <b/>
        <vertAlign val="superscript"/>
        <sz val="10"/>
        <rFont val="Arial"/>
        <family val="2"/>
      </rPr>
      <t>84</t>
    </r>
    <r>
      <rPr>
        <b/>
        <sz val="10"/>
        <rFont val="Arial"/>
        <family val="2"/>
      </rPr>
      <t>Sr</t>
    </r>
  </si>
  <si>
    <r>
      <t>o</t>
    </r>
    <r>
      <rPr>
        <b/>
        <sz val="10"/>
        <rFont val="Arial"/>
        <family val="2"/>
      </rPr>
      <t>C</t>
    </r>
  </si>
  <si>
    <r>
      <t>o</t>
    </r>
    <r>
      <rPr>
        <b/>
        <sz val="10"/>
        <rFont val="Arial"/>
        <family val="2"/>
      </rPr>
      <t>F</t>
    </r>
  </si>
  <si>
    <t>shallow</t>
  </si>
  <si>
    <t>unsurv</t>
  </si>
  <si>
    <t>N/A</t>
  </si>
  <si>
    <t>PROD INT</t>
  </si>
  <si>
    <r>
      <t xml:space="preserve">d </t>
    </r>
    <r>
      <rPr>
        <b/>
        <sz val="10"/>
        <rFont val="Arial"/>
        <family val="2"/>
      </rPr>
      <t>13C</t>
    </r>
  </si>
  <si>
    <t xml:space="preserve"> </t>
  </si>
  <si>
    <t>Sample</t>
  </si>
  <si>
    <t>Negative sign indicates not found at that detection limit</t>
  </si>
  <si>
    <t>All reported as parts per billion (ppb)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</si>
</sst>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"/>
    <numFmt numFmtId="167" formatCode="0.000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MS Sans Serif"/>
      <family val="0"/>
    </font>
    <font>
      <b/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166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167" fontId="4" fillId="0" borderId="2" xfId="0" applyNumberFormat="1" applyFont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167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" fontId="5" fillId="2" borderId="4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4" fillId="0" borderId="6" xfId="0" applyFont="1" applyBorder="1" applyAlignment="1">
      <alignment/>
    </xf>
    <xf numFmtId="166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7" fontId="4" fillId="0" borderId="3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165" fontId="4" fillId="0" borderId="3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164" fontId="1" fillId="2" borderId="12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165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1" fillId="2" borderId="8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66" fontId="1" fillId="2" borderId="8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7" fontId="1" fillId="2" borderId="6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67" fontId="0" fillId="2" borderId="10" xfId="0" applyNumberFormat="1" applyFont="1" applyFill="1" applyBorder="1" applyAlignment="1">
      <alignment/>
    </xf>
    <xf numFmtId="2" fontId="1" fillId="2" borderId="10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I1">
      <selection activeCell="S7" sqref="S7"/>
    </sheetView>
  </sheetViews>
  <sheetFormatPr defaultColWidth="9.140625" defaultRowHeight="12.75"/>
  <cols>
    <col min="2" max="2" width="28.421875" style="0" customWidth="1"/>
    <col min="3" max="3" width="13.140625" style="0" customWidth="1"/>
    <col min="11" max="11" width="13.140625" style="0" customWidth="1"/>
  </cols>
  <sheetData>
    <row r="1" spans="1:16" s="30" customFormat="1" ht="14.25">
      <c r="A1" s="107" t="s">
        <v>1</v>
      </c>
      <c r="B1" s="107" t="s">
        <v>45</v>
      </c>
      <c r="C1" s="107" t="s">
        <v>46</v>
      </c>
      <c r="D1" s="107" t="s">
        <v>47</v>
      </c>
      <c r="E1" s="107" t="s">
        <v>48</v>
      </c>
      <c r="F1" s="107" t="s">
        <v>49</v>
      </c>
      <c r="G1" s="108" t="s">
        <v>50</v>
      </c>
      <c r="H1" s="108" t="s">
        <v>51</v>
      </c>
      <c r="I1" s="107" t="s">
        <v>52</v>
      </c>
      <c r="J1" s="107" t="s">
        <v>53</v>
      </c>
      <c r="K1" s="107" t="s">
        <v>255</v>
      </c>
      <c r="L1" s="109" t="s">
        <v>54</v>
      </c>
      <c r="M1" s="109" t="s">
        <v>54</v>
      </c>
      <c r="N1" s="110" t="s">
        <v>55</v>
      </c>
      <c r="O1" s="111" t="s">
        <v>184</v>
      </c>
      <c r="P1" s="112" t="s">
        <v>56</v>
      </c>
    </row>
    <row r="2" spans="1:16" s="30" customFormat="1" ht="15" thickBot="1">
      <c r="A2" s="113"/>
      <c r="B2" s="113"/>
      <c r="C2" s="114"/>
      <c r="D2" s="114"/>
      <c r="E2" s="114"/>
      <c r="F2" s="114"/>
      <c r="G2" s="115"/>
      <c r="H2" s="115"/>
      <c r="I2" s="113" t="s">
        <v>57</v>
      </c>
      <c r="J2" s="113" t="s">
        <v>57</v>
      </c>
      <c r="K2" s="113" t="s">
        <v>57</v>
      </c>
      <c r="L2" s="53" t="s">
        <v>251</v>
      </c>
      <c r="M2" s="53" t="s">
        <v>250</v>
      </c>
      <c r="N2" s="116"/>
      <c r="O2" s="113" t="s">
        <v>59</v>
      </c>
      <c r="P2" s="117" t="s">
        <v>155</v>
      </c>
    </row>
    <row r="3" spans="1:16" ht="13.5" thickTop="1">
      <c r="A3" s="17" t="s">
        <v>8</v>
      </c>
      <c r="B3" s="17" t="s">
        <v>60</v>
      </c>
      <c r="C3" s="18"/>
      <c r="D3" s="17" t="s">
        <v>61</v>
      </c>
      <c r="E3" s="17" t="s">
        <v>62</v>
      </c>
      <c r="F3" s="17">
        <v>11</v>
      </c>
      <c r="G3" s="20">
        <v>106.9184</v>
      </c>
      <c r="H3" s="20">
        <v>32.4917</v>
      </c>
      <c r="I3" s="17">
        <v>4000</v>
      </c>
      <c r="J3" s="17" t="s">
        <v>252</v>
      </c>
      <c r="K3" s="19"/>
      <c r="L3" s="21">
        <v>79.2</v>
      </c>
      <c r="M3" s="21">
        <f>(L3-32)*5/9</f>
        <v>26.22222222222222</v>
      </c>
      <c r="N3" s="22">
        <v>6.86</v>
      </c>
      <c r="O3" s="17">
        <v>470</v>
      </c>
      <c r="P3" s="17">
        <v>3640</v>
      </c>
    </row>
    <row r="4" spans="1:16" ht="12.75">
      <c r="A4" s="23" t="s">
        <v>9</v>
      </c>
      <c r="B4" s="23" t="s">
        <v>63</v>
      </c>
      <c r="C4" s="24" t="s">
        <v>64</v>
      </c>
      <c r="D4" s="23" t="s">
        <v>61</v>
      </c>
      <c r="E4" s="23" t="s">
        <v>62</v>
      </c>
      <c r="F4" s="23">
        <v>10</v>
      </c>
      <c r="G4" s="26">
        <v>106.9279</v>
      </c>
      <c r="H4" s="26">
        <v>32.5035</v>
      </c>
      <c r="I4" s="23"/>
      <c r="J4" s="23">
        <v>300</v>
      </c>
      <c r="K4" s="25" t="s">
        <v>65</v>
      </c>
      <c r="L4" s="27">
        <v>155.1</v>
      </c>
      <c r="M4" s="27">
        <f aca="true" t="shared" si="0" ref="M4:M38">(L4-32)*5/9</f>
        <v>68.38888888888889</v>
      </c>
      <c r="N4" s="28">
        <v>6.72</v>
      </c>
      <c r="O4" s="23">
        <v>562</v>
      </c>
      <c r="P4" s="23">
        <v>6320</v>
      </c>
    </row>
    <row r="5" spans="1:16" ht="12.75">
      <c r="A5" s="23" t="s">
        <v>10</v>
      </c>
      <c r="B5" s="23" t="s">
        <v>66</v>
      </c>
      <c r="C5" s="24" t="s">
        <v>67</v>
      </c>
      <c r="D5" s="23" t="s">
        <v>61</v>
      </c>
      <c r="E5" s="23" t="s">
        <v>62</v>
      </c>
      <c r="F5" s="23">
        <v>14</v>
      </c>
      <c r="G5" s="26">
        <v>106.9213</v>
      </c>
      <c r="H5" s="26">
        <v>32.4827</v>
      </c>
      <c r="I5" s="23">
        <v>3970</v>
      </c>
      <c r="J5" s="23" t="s">
        <v>252</v>
      </c>
      <c r="K5" s="25"/>
      <c r="L5" s="27">
        <v>68.2</v>
      </c>
      <c r="M5" s="27">
        <f t="shared" si="0"/>
        <v>20.11111111111111</v>
      </c>
      <c r="N5" s="28">
        <v>7.8</v>
      </c>
      <c r="O5" s="23">
        <v>210</v>
      </c>
      <c r="P5" s="23">
        <v>770</v>
      </c>
    </row>
    <row r="6" spans="1:16" ht="12.75">
      <c r="A6" s="23" t="s">
        <v>11</v>
      </c>
      <c r="B6" s="23" t="s">
        <v>68</v>
      </c>
      <c r="C6" s="24" t="s">
        <v>254</v>
      </c>
      <c r="D6" s="23" t="s">
        <v>61</v>
      </c>
      <c r="E6" s="23" t="s">
        <v>62</v>
      </c>
      <c r="F6" s="23">
        <v>11</v>
      </c>
      <c r="G6" s="26">
        <v>106.9214</v>
      </c>
      <c r="H6" s="26">
        <v>32.4969</v>
      </c>
      <c r="I6" s="23">
        <v>3970</v>
      </c>
      <c r="J6" s="23" t="s">
        <v>69</v>
      </c>
      <c r="K6" s="25"/>
      <c r="L6" s="27">
        <v>57.6</v>
      </c>
      <c r="M6" s="27">
        <f t="shared" si="0"/>
        <v>14.222222222222221</v>
      </c>
      <c r="N6" s="28">
        <v>8.32</v>
      </c>
      <c r="O6" s="23">
        <v>276</v>
      </c>
      <c r="P6" s="23">
        <v>756</v>
      </c>
    </row>
    <row r="7" spans="1:16" ht="12.75">
      <c r="A7" s="23" t="s">
        <v>12</v>
      </c>
      <c r="B7" s="23" t="s">
        <v>70</v>
      </c>
      <c r="C7" s="24" t="s">
        <v>71</v>
      </c>
      <c r="D7" s="23" t="s">
        <v>72</v>
      </c>
      <c r="E7" s="23" t="s">
        <v>73</v>
      </c>
      <c r="F7" s="23">
        <v>27</v>
      </c>
      <c r="G7" s="26">
        <v>106.717</v>
      </c>
      <c r="H7" s="26">
        <v>32.2842</v>
      </c>
      <c r="I7" s="23"/>
      <c r="J7" s="23">
        <v>860</v>
      </c>
      <c r="K7" s="25"/>
      <c r="L7" s="27">
        <v>137.7</v>
      </c>
      <c r="M7" s="27">
        <f t="shared" si="0"/>
        <v>58.72222222222222</v>
      </c>
      <c r="N7" s="28">
        <v>6.9</v>
      </c>
      <c r="O7" s="23">
        <v>456</v>
      </c>
      <c r="P7" s="23">
        <v>3420</v>
      </c>
    </row>
    <row r="8" spans="1:16" ht="12.75">
      <c r="A8" s="23" t="s">
        <v>13</v>
      </c>
      <c r="B8" s="23" t="s">
        <v>74</v>
      </c>
      <c r="C8" s="24" t="s">
        <v>75</v>
      </c>
      <c r="D8" s="23" t="s">
        <v>72</v>
      </c>
      <c r="E8" s="23" t="s">
        <v>73</v>
      </c>
      <c r="F8" s="23">
        <v>23</v>
      </c>
      <c r="G8" s="26">
        <v>106.7144</v>
      </c>
      <c r="H8" s="26">
        <v>32.2881</v>
      </c>
      <c r="I8" s="23"/>
      <c r="J8" s="23">
        <v>1015</v>
      </c>
      <c r="K8" s="25"/>
      <c r="L8" s="27">
        <v>146.2</v>
      </c>
      <c r="M8" s="27">
        <f t="shared" si="0"/>
        <v>63.44444444444444</v>
      </c>
      <c r="N8" s="28">
        <v>6.59</v>
      </c>
      <c r="O8" s="23">
        <v>420</v>
      </c>
      <c r="P8" s="23">
        <v>3250</v>
      </c>
    </row>
    <row r="9" spans="1:16" ht="12.75">
      <c r="A9" s="23" t="s">
        <v>14</v>
      </c>
      <c r="B9" s="23" t="s">
        <v>76</v>
      </c>
      <c r="C9" s="24" t="s">
        <v>77</v>
      </c>
      <c r="D9" s="23" t="s">
        <v>72</v>
      </c>
      <c r="E9" s="23" t="s">
        <v>73</v>
      </c>
      <c r="F9" s="23">
        <v>29</v>
      </c>
      <c r="G9" s="26">
        <v>106.7618</v>
      </c>
      <c r="H9" s="26">
        <v>32.2807</v>
      </c>
      <c r="I9" s="23">
        <v>3882</v>
      </c>
      <c r="J9" s="23">
        <v>712</v>
      </c>
      <c r="K9" s="25" t="s">
        <v>78</v>
      </c>
      <c r="L9" s="27">
        <v>67.9</v>
      </c>
      <c r="M9" s="27">
        <f t="shared" si="0"/>
        <v>19.944444444444446</v>
      </c>
      <c r="N9" s="28">
        <v>7.71</v>
      </c>
      <c r="O9" s="23">
        <v>132</v>
      </c>
      <c r="P9" s="23">
        <v>655</v>
      </c>
    </row>
    <row r="10" spans="1:16" ht="12.75">
      <c r="A10" s="23" t="s">
        <v>15</v>
      </c>
      <c r="B10" s="23" t="s">
        <v>79</v>
      </c>
      <c r="C10" s="24" t="s">
        <v>80</v>
      </c>
      <c r="D10" s="23" t="s">
        <v>72</v>
      </c>
      <c r="E10" s="23" t="s">
        <v>73</v>
      </c>
      <c r="F10" s="23">
        <v>29</v>
      </c>
      <c r="G10" s="26">
        <v>106.7534</v>
      </c>
      <c r="H10" s="26">
        <v>32.2744</v>
      </c>
      <c r="I10" s="23">
        <v>3912</v>
      </c>
      <c r="J10" s="23">
        <v>766</v>
      </c>
      <c r="K10" s="25" t="s">
        <v>81</v>
      </c>
      <c r="L10" s="27">
        <v>70</v>
      </c>
      <c r="M10" s="27">
        <f t="shared" si="0"/>
        <v>21.11111111111111</v>
      </c>
      <c r="N10" s="28">
        <v>7.69</v>
      </c>
      <c r="O10" s="23">
        <v>120</v>
      </c>
      <c r="P10" s="23">
        <v>546</v>
      </c>
    </row>
    <row r="11" spans="1:16" ht="12.75">
      <c r="A11" s="23" t="s">
        <v>16</v>
      </c>
      <c r="B11" s="23" t="s">
        <v>82</v>
      </c>
      <c r="C11" s="24" t="s">
        <v>83</v>
      </c>
      <c r="D11" s="23" t="s">
        <v>72</v>
      </c>
      <c r="E11" s="23" t="s">
        <v>73</v>
      </c>
      <c r="F11" s="23">
        <v>31</v>
      </c>
      <c r="G11" s="26">
        <v>106.7763</v>
      </c>
      <c r="H11" s="26">
        <v>32.2777</v>
      </c>
      <c r="I11" s="23">
        <v>3885</v>
      </c>
      <c r="J11" s="23">
        <v>154</v>
      </c>
      <c r="K11" s="25"/>
      <c r="L11" s="27">
        <v>66.4</v>
      </c>
      <c r="M11" s="27">
        <f t="shared" si="0"/>
        <v>19.111111111111114</v>
      </c>
      <c r="N11" s="28">
        <v>7.17</v>
      </c>
      <c r="O11" s="23">
        <v>376</v>
      </c>
      <c r="P11" s="23">
        <v>2570</v>
      </c>
    </row>
    <row r="12" spans="1:16" ht="12.75">
      <c r="A12" s="23" t="s">
        <v>17</v>
      </c>
      <c r="B12" s="23" t="s">
        <v>84</v>
      </c>
      <c r="C12" s="24" t="s">
        <v>85</v>
      </c>
      <c r="D12" s="23" t="s">
        <v>72</v>
      </c>
      <c r="E12" s="23" t="s">
        <v>73</v>
      </c>
      <c r="F12" s="23">
        <v>30</v>
      </c>
      <c r="G12" s="26">
        <v>106.7752</v>
      </c>
      <c r="H12" s="26">
        <v>32.2777</v>
      </c>
      <c r="I12" s="23">
        <v>3885</v>
      </c>
      <c r="J12" s="23">
        <v>80</v>
      </c>
      <c r="K12" s="25"/>
      <c r="L12" s="27">
        <v>66.8</v>
      </c>
      <c r="M12" s="27">
        <f t="shared" si="0"/>
        <v>19.333333333333332</v>
      </c>
      <c r="N12" s="28">
        <v>7.92</v>
      </c>
      <c r="O12" s="23">
        <v>128</v>
      </c>
      <c r="P12" s="23">
        <v>467</v>
      </c>
    </row>
    <row r="13" spans="1:16" ht="12.75">
      <c r="A13" s="23" t="s">
        <v>18</v>
      </c>
      <c r="B13" s="23" t="s">
        <v>86</v>
      </c>
      <c r="C13" s="24" t="s">
        <v>87</v>
      </c>
      <c r="D13" s="23" t="s">
        <v>88</v>
      </c>
      <c r="E13" s="23" t="s">
        <v>73</v>
      </c>
      <c r="F13" s="23">
        <v>20</v>
      </c>
      <c r="G13" s="26">
        <v>106.7426</v>
      </c>
      <c r="H13" s="26">
        <v>32.2031</v>
      </c>
      <c r="I13" s="23"/>
      <c r="J13" s="23">
        <v>500</v>
      </c>
      <c r="K13" s="25"/>
      <c r="L13" s="27">
        <v>67.5</v>
      </c>
      <c r="M13" s="27">
        <f t="shared" si="0"/>
        <v>19.72222222222222</v>
      </c>
      <c r="N13" s="28">
        <v>7.7</v>
      </c>
      <c r="O13" s="23">
        <v>140</v>
      </c>
      <c r="P13" s="23">
        <v>728</v>
      </c>
    </row>
    <row r="14" spans="1:16" ht="12.75">
      <c r="A14" s="23" t="s">
        <v>19</v>
      </c>
      <c r="B14" s="23" t="s">
        <v>89</v>
      </c>
      <c r="C14" s="24" t="s">
        <v>90</v>
      </c>
      <c r="D14" s="23" t="s">
        <v>88</v>
      </c>
      <c r="E14" s="23" t="s">
        <v>73</v>
      </c>
      <c r="F14" s="23">
        <v>21</v>
      </c>
      <c r="G14" s="26">
        <v>106.7418</v>
      </c>
      <c r="H14" s="26">
        <v>32.1991</v>
      </c>
      <c r="I14" s="23"/>
      <c r="J14" s="23">
        <v>200</v>
      </c>
      <c r="K14" s="25"/>
      <c r="L14" s="27">
        <v>66.2</v>
      </c>
      <c r="M14" s="27">
        <f t="shared" si="0"/>
        <v>19</v>
      </c>
      <c r="N14" s="28">
        <v>7.69</v>
      </c>
      <c r="O14" s="23">
        <v>164</v>
      </c>
      <c r="P14" s="23">
        <v>814</v>
      </c>
    </row>
    <row r="15" spans="1:16" ht="12.75">
      <c r="A15" s="23" t="s">
        <v>20</v>
      </c>
      <c r="B15" s="23" t="s">
        <v>91</v>
      </c>
      <c r="C15" s="24" t="s">
        <v>92</v>
      </c>
      <c r="D15" s="23" t="s">
        <v>72</v>
      </c>
      <c r="E15" s="23" t="s">
        <v>93</v>
      </c>
      <c r="F15" s="23">
        <v>26</v>
      </c>
      <c r="G15" s="26">
        <v>106.7798</v>
      </c>
      <c r="H15" s="26">
        <v>32.2841</v>
      </c>
      <c r="I15" s="23">
        <v>3885</v>
      </c>
      <c r="J15" s="23">
        <v>700</v>
      </c>
      <c r="K15" s="25"/>
      <c r="L15" s="27">
        <v>67.5</v>
      </c>
      <c r="M15" s="27">
        <f t="shared" si="0"/>
        <v>19.72222222222222</v>
      </c>
      <c r="N15" s="28">
        <v>7.92</v>
      </c>
      <c r="O15" s="23">
        <v>140</v>
      </c>
      <c r="P15" s="23">
        <v>533</v>
      </c>
    </row>
    <row r="16" spans="1:16" ht="12.75">
      <c r="A16" s="23" t="s">
        <v>21</v>
      </c>
      <c r="B16" s="23" t="s">
        <v>94</v>
      </c>
      <c r="C16" s="24" t="s">
        <v>95</v>
      </c>
      <c r="D16" s="23" t="s">
        <v>72</v>
      </c>
      <c r="E16" s="23" t="s">
        <v>93</v>
      </c>
      <c r="F16" s="23">
        <v>30</v>
      </c>
      <c r="G16" s="26">
        <v>106.8721</v>
      </c>
      <c r="H16" s="26">
        <v>32.2781</v>
      </c>
      <c r="I16" s="23"/>
      <c r="J16" s="23"/>
      <c r="K16" s="25"/>
      <c r="L16" s="27">
        <v>76.3</v>
      </c>
      <c r="M16" s="27">
        <f t="shared" si="0"/>
        <v>24.61111111111111</v>
      </c>
      <c r="N16" s="28">
        <v>7.9</v>
      </c>
      <c r="O16" s="23">
        <v>104</v>
      </c>
      <c r="P16" s="23">
        <v>652</v>
      </c>
    </row>
    <row r="17" spans="1:16" ht="12.75">
      <c r="A17" s="23" t="s">
        <v>22</v>
      </c>
      <c r="B17" s="23" t="s">
        <v>96</v>
      </c>
      <c r="C17" s="24" t="s">
        <v>97</v>
      </c>
      <c r="D17" s="23" t="s">
        <v>72</v>
      </c>
      <c r="E17" s="23" t="s">
        <v>93</v>
      </c>
      <c r="F17" s="23">
        <v>11</v>
      </c>
      <c r="G17" s="26">
        <v>106.8076</v>
      </c>
      <c r="H17" s="26">
        <v>32.3259</v>
      </c>
      <c r="I17" s="23">
        <v>3903</v>
      </c>
      <c r="J17" s="23">
        <v>617</v>
      </c>
      <c r="K17" s="25" t="s">
        <v>98</v>
      </c>
      <c r="L17" s="27">
        <v>68.4</v>
      </c>
      <c r="M17" s="27">
        <f t="shared" si="0"/>
        <v>20.222222222222225</v>
      </c>
      <c r="N17" s="28">
        <v>7.83</v>
      </c>
      <c r="O17" s="23">
        <v>120</v>
      </c>
      <c r="P17" s="23">
        <v>390</v>
      </c>
    </row>
    <row r="18" spans="1:16" ht="12.75">
      <c r="A18" s="23" t="s">
        <v>23</v>
      </c>
      <c r="B18" s="23" t="s">
        <v>99</v>
      </c>
      <c r="C18" s="24" t="s">
        <v>100</v>
      </c>
      <c r="D18" s="23" t="s">
        <v>72</v>
      </c>
      <c r="E18" s="23" t="s">
        <v>73</v>
      </c>
      <c r="F18" s="23">
        <v>5</v>
      </c>
      <c r="G18" s="26">
        <v>106.7517</v>
      </c>
      <c r="H18" s="26">
        <v>32.3299</v>
      </c>
      <c r="I18" s="23">
        <v>4190</v>
      </c>
      <c r="J18" s="23">
        <v>480</v>
      </c>
      <c r="K18" s="25" t="s">
        <v>101</v>
      </c>
      <c r="L18" s="27">
        <v>75.2</v>
      </c>
      <c r="M18" s="27">
        <f t="shared" si="0"/>
        <v>24</v>
      </c>
      <c r="N18" s="28">
        <v>7.56</v>
      </c>
      <c r="O18" s="23">
        <v>132</v>
      </c>
      <c r="P18" s="23">
        <v>924</v>
      </c>
    </row>
    <row r="19" spans="1:16" ht="12.75">
      <c r="A19" s="23" t="s">
        <v>24</v>
      </c>
      <c r="B19" s="23" t="s">
        <v>102</v>
      </c>
      <c r="C19" s="24" t="s">
        <v>103</v>
      </c>
      <c r="D19" s="23" t="s">
        <v>104</v>
      </c>
      <c r="E19" s="23" t="s">
        <v>105</v>
      </c>
      <c r="F19" s="23">
        <v>12</v>
      </c>
      <c r="G19" s="26">
        <v>106.5903</v>
      </c>
      <c r="H19" s="26">
        <v>32.1441</v>
      </c>
      <c r="I19" s="23"/>
      <c r="J19" s="23">
        <v>530</v>
      </c>
      <c r="K19" s="25" t="s">
        <v>106</v>
      </c>
      <c r="L19" s="27">
        <v>85.3</v>
      </c>
      <c r="M19" s="27">
        <f t="shared" si="0"/>
        <v>29.61111111111111</v>
      </c>
      <c r="N19" s="28">
        <v>6.82</v>
      </c>
      <c r="O19" s="23">
        <v>414</v>
      </c>
      <c r="P19" s="23">
        <v>2170</v>
      </c>
    </row>
    <row r="20" spans="1:16" ht="12.75">
      <c r="A20" s="23" t="s">
        <v>25</v>
      </c>
      <c r="B20" s="23" t="s">
        <v>107</v>
      </c>
      <c r="C20" s="24" t="s">
        <v>108</v>
      </c>
      <c r="D20" s="23" t="s">
        <v>104</v>
      </c>
      <c r="E20" s="23" t="s">
        <v>105</v>
      </c>
      <c r="F20" s="23">
        <v>16</v>
      </c>
      <c r="G20" s="26">
        <v>106.6371</v>
      </c>
      <c r="H20" s="26">
        <v>32.1419</v>
      </c>
      <c r="I20" s="23"/>
      <c r="J20" s="23">
        <v>408</v>
      </c>
      <c r="K20" s="25" t="s">
        <v>109</v>
      </c>
      <c r="L20" s="27">
        <v>90</v>
      </c>
      <c r="M20" s="27">
        <f t="shared" si="0"/>
        <v>32.22222222222222</v>
      </c>
      <c r="N20" s="28">
        <v>7.1</v>
      </c>
      <c r="O20" s="23">
        <v>390</v>
      </c>
      <c r="P20" s="23">
        <v>2220</v>
      </c>
    </row>
    <row r="21" spans="1:16" ht="12.75">
      <c r="A21" s="23" t="s">
        <v>26</v>
      </c>
      <c r="B21" s="23" t="s">
        <v>110</v>
      </c>
      <c r="C21" s="24" t="s">
        <v>111</v>
      </c>
      <c r="D21" s="23" t="s">
        <v>112</v>
      </c>
      <c r="E21" s="23" t="s">
        <v>105</v>
      </c>
      <c r="F21" s="23">
        <v>11</v>
      </c>
      <c r="G21" s="26">
        <v>106.6075</v>
      </c>
      <c r="H21" s="26">
        <v>32.0717</v>
      </c>
      <c r="I21" s="23"/>
      <c r="J21" s="23">
        <v>475</v>
      </c>
      <c r="K21" s="25" t="s">
        <v>113</v>
      </c>
      <c r="L21" s="27">
        <v>87.7</v>
      </c>
      <c r="M21" s="27">
        <f t="shared" si="0"/>
        <v>30.944444444444443</v>
      </c>
      <c r="N21" s="28">
        <v>7.43</v>
      </c>
      <c r="O21" s="23">
        <v>256</v>
      </c>
      <c r="P21" s="23">
        <v>1945</v>
      </c>
    </row>
    <row r="22" spans="1:16" ht="12.75">
      <c r="A22" s="23" t="s">
        <v>27</v>
      </c>
      <c r="B22" s="23" t="s">
        <v>114</v>
      </c>
      <c r="C22" s="24" t="s">
        <v>115</v>
      </c>
      <c r="D22" s="23" t="s">
        <v>72</v>
      </c>
      <c r="E22" s="23" t="s">
        <v>73</v>
      </c>
      <c r="F22" s="23">
        <v>18</v>
      </c>
      <c r="G22" s="26">
        <v>106.7508</v>
      </c>
      <c r="H22" s="26">
        <v>32.3199</v>
      </c>
      <c r="I22" s="23"/>
      <c r="J22" s="23">
        <v>697</v>
      </c>
      <c r="K22" s="25" t="s">
        <v>116</v>
      </c>
      <c r="L22" s="27">
        <v>71.3</v>
      </c>
      <c r="M22" s="27">
        <f t="shared" si="0"/>
        <v>21.833333333333332</v>
      </c>
      <c r="N22" s="28">
        <v>7.88</v>
      </c>
      <c r="O22" s="23">
        <v>120</v>
      </c>
      <c r="P22" s="23">
        <v>562</v>
      </c>
    </row>
    <row r="23" spans="1:16" ht="12.75">
      <c r="A23" s="23" t="s">
        <v>28</v>
      </c>
      <c r="B23" s="23" t="s">
        <v>117</v>
      </c>
      <c r="C23" s="24" t="s">
        <v>118</v>
      </c>
      <c r="D23" s="23" t="s">
        <v>72</v>
      </c>
      <c r="E23" s="23" t="s">
        <v>73</v>
      </c>
      <c r="F23" s="23">
        <v>21</v>
      </c>
      <c r="G23" s="26">
        <v>106.7467</v>
      </c>
      <c r="H23" s="26">
        <v>32.2967</v>
      </c>
      <c r="I23" s="23">
        <v>3994</v>
      </c>
      <c r="J23" s="23">
        <v>620</v>
      </c>
      <c r="K23" s="25" t="s">
        <v>119</v>
      </c>
      <c r="L23" s="27">
        <v>78.8</v>
      </c>
      <c r="M23" s="27">
        <f t="shared" si="0"/>
        <v>26</v>
      </c>
      <c r="N23" s="28">
        <v>7.71</v>
      </c>
      <c r="O23" s="23">
        <v>100</v>
      </c>
      <c r="P23" s="23">
        <v>763</v>
      </c>
    </row>
    <row r="24" spans="1:16" ht="12.75">
      <c r="A24" s="23" t="s">
        <v>29</v>
      </c>
      <c r="B24" s="23" t="s">
        <v>120</v>
      </c>
      <c r="C24" s="24" t="s">
        <v>121</v>
      </c>
      <c r="D24" s="23" t="s">
        <v>72</v>
      </c>
      <c r="E24" s="23" t="s">
        <v>73</v>
      </c>
      <c r="F24" s="23">
        <v>18</v>
      </c>
      <c r="G24" s="26">
        <v>106.7663</v>
      </c>
      <c r="H24" s="26">
        <v>32.3057</v>
      </c>
      <c r="I24" s="23">
        <v>3940</v>
      </c>
      <c r="J24" s="23">
        <v>700</v>
      </c>
      <c r="K24" s="25"/>
      <c r="L24" s="27">
        <v>68.8</v>
      </c>
      <c r="M24" s="27">
        <f t="shared" si="0"/>
        <v>20.444444444444443</v>
      </c>
      <c r="N24" s="28">
        <v>7.38</v>
      </c>
      <c r="O24" s="23">
        <v>174</v>
      </c>
      <c r="P24" s="23">
        <v>1222</v>
      </c>
    </row>
    <row r="25" spans="1:16" ht="12.75">
      <c r="A25" s="23" t="s">
        <v>30</v>
      </c>
      <c r="B25" s="23" t="s">
        <v>122</v>
      </c>
      <c r="C25" s="24" t="s">
        <v>123</v>
      </c>
      <c r="D25" s="23" t="s">
        <v>72</v>
      </c>
      <c r="E25" s="23" t="s">
        <v>73</v>
      </c>
      <c r="F25" s="23">
        <v>16</v>
      </c>
      <c r="G25" s="26">
        <v>106.7509</v>
      </c>
      <c r="H25" s="26">
        <v>32.3199</v>
      </c>
      <c r="I25" s="23">
        <v>4080</v>
      </c>
      <c r="J25" s="23">
        <v>680</v>
      </c>
      <c r="K25" s="25"/>
      <c r="L25" s="27">
        <v>76.6</v>
      </c>
      <c r="M25" s="27">
        <f t="shared" si="0"/>
        <v>24.777777777777775</v>
      </c>
      <c r="N25" s="28">
        <v>7.37</v>
      </c>
      <c r="O25" s="23"/>
      <c r="P25" s="23">
        <v>1169</v>
      </c>
    </row>
    <row r="26" spans="1:16" ht="12.75">
      <c r="A26" s="23" t="s">
        <v>31</v>
      </c>
      <c r="B26" s="23" t="s">
        <v>124</v>
      </c>
      <c r="C26" s="24" t="s">
        <v>125</v>
      </c>
      <c r="D26" s="23" t="s">
        <v>126</v>
      </c>
      <c r="E26" s="23" t="s">
        <v>73</v>
      </c>
      <c r="F26" s="23">
        <v>31</v>
      </c>
      <c r="G26" s="26">
        <v>106.7688</v>
      </c>
      <c r="H26" s="26">
        <v>32.3445</v>
      </c>
      <c r="I26" s="23">
        <v>4075</v>
      </c>
      <c r="J26" s="23">
        <v>596</v>
      </c>
      <c r="K26" s="25" t="s">
        <v>127</v>
      </c>
      <c r="L26" s="27">
        <v>73.6</v>
      </c>
      <c r="M26" s="27">
        <f t="shared" si="0"/>
        <v>23.111111111111107</v>
      </c>
      <c r="N26" s="28">
        <v>7.4</v>
      </c>
      <c r="O26" s="23">
        <v>148</v>
      </c>
      <c r="P26" s="23">
        <v>1239</v>
      </c>
    </row>
    <row r="27" spans="1:16" ht="12.75">
      <c r="A27" s="23" t="s">
        <v>32</v>
      </c>
      <c r="B27" s="23" t="s">
        <v>128</v>
      </c>
      <c r="C27" s="24" t="s">
        <v>129</v>
      </c>
      <c r="D27" s="23" t="s">
        <v>126</v>
      </c>
      <c r="E27" s="23" t="s">
        <v>105</v>
      </c>
      <c r="F27" s="23">
        <v>6</v>
      </c>
      <c r="G27" s="26">
        <v>106.6734</v>
      </c>
      <c r="H27" s="26">
        <v>32.4172</v>
      </c>
      <c r="I27" s="23">
        <v>4468</v>
      </c>
      <c r="J27" s="23">
        <v>1000</v>
      </c>
      <c r="K27" s="25"/>
      <c r="L27" s="27">
        <v>85.9</v>
      </c>
      <c r="M27" s="27">
        <f t="shared" si="0"/>
        <v>29.944444444444443</v>
      </c>
      <c r="N27" s="28">
        <v>7.64</v>
      </c>
      <c r="O27" s="23">
        <v>116</v>
      </c>
      <c r="P27" s="23">
        <v>508</v>
      </c>
    </row>
    <row r="28" spans="1:16" ht="12.75">
      <c r="A28" s="23" t="s">
        <v>33</v>
      </c>
      <c r="B28" s="23" t="s">
        <v>130</v>
      </c>
      <c r="C28" s="24" t="s">
        <v>131</v>
      </c>
      <c r="D28" s="23" t="s">
        <v>104</v>
      </c>
      <c r="E28" s="23" t="s">
        <v>73</v>
      </c>
      <c r="F28" s="23">
        <v>1</v>
      </c>
      <c r="G28" s="26">
        <v>106.6983</v>
      </c>
      <c r="H28" s="26">
        <v>32.164</v>
      </c>
      <c r="I28" s="23">
        <v>3835</v>
      </c>
      <c r="J28" s="23">
        <v>385</v>
      </c>
      <c r="K28" s="25" t="s">
        <v>132</v>
      </c>
      <c r="L28" s="27">
        <v>68.9</v>
      </c>
      <c r="M28" s="27">
        <f t="shared" si="0"/>
        <v>20.500000000000004</v>
      </c>
      <c r="N28" s="28">
        <v>7.62</v>
      </c>
      <c r="O28" s="23">
        <v>124</v>
      </c>
      <c r="P28" s="23">
        <v>784</v>
      </c>
    </row>
    <row r="29" spans="1:16" ht="12.75">
      <c r="A29" s="23" t="s">
        <v>34</v>
      </c>
      <c r="B29" s="23" t="s">
        <v>133</v>
      </c>
      <c r="C29" s="24" t="s">
        <v>134</v>
      </c>
      <c r="D29" s="23" t="s">
        <v>104</v>
      </c>
      <c r="E29" s="23" t="s">
        <v>73</v>
      </c>
      <c r="F29" s="23">
        <v>1</v>
      </c>
      <c r="G29" s="26">
        <v>106.6982</v>
      </c>
      <c r="H29" s="26">
        <v>32.1625</v>
      </c>
      <c r="I29" s="23"/>
      <c r="J29" s="23">
        <v>260</v>
      </c>
      <c r="K29" s="25"/>
      <c r="L29" s="27">
        <v>69.3</v>
      </c>
      <c r="M29" s="27">
        <f t="shared" si="0"/>
        <v>20.72222222222222</v>
      </c>
      <c r="N29" s="28">
        <v>7.71</v>
      </c>
      <c r="O29" s="23">
        <v>120</v>
      </c>
      <c r="P29" s="23">
        <v>616</v>
      </c>
    </row>
    <row r="30" spans="1:16" ht="12.75">
      <c r="A30" s="23" t="s">
        <v>35</v>
      </c>
      <c r="B30" s="23" t="s">
        <v>135</v>
      </c>
      <c r="C30" s="24" t="s">
        <v>136</v>
      </c>
      <c r="D30" s="23" t="s">
        <v>104</v>
      </c>
      <c r="E30" s="23" t="s">
        <v>73</v>
      </c>
      <c r="F30" s="23">
        <v>1</v>
      </c>
      <c r="G30" s="26">
        <v>106.6926</v>
      </c>
      <c r="H30" s="26">
        <v>32.1652</v>
      </c>
      <c r="I30" s="23">
        <v>3835</v>
      </c>
      <c r="J30" s="23">
        <v>570</v>
      </c>
      <c r="K30" s="25" t="s">
        <v>137</v>
      </c>
      <c r="L30" s="27">
        <v>72.9</v>
      </c>
      <c r="M30" s="27">
        <f t="shared" si="0"/>
        <v>22.722222222222225</v>
      </c>
      <c r="N30" s="28">
        <v>7.82</v>
      </c>
      <c r="O30" s="23">
        <v>144</v>
      </c>
      <c r="P30" s="23">
        <v>544</v>
      </c>
    </row>
    <row r="31" spans="1:16" ht="12.75">
      <c r="A31" s="23" t="s">
        <v>36</v>
      </c>
      <c r="B31" s="23" t="s">
        <v>138</v>
      </c>
      <c r="C31" s="24" t="s">
        <v>131</v>
      </c>
      <c r="D31" s="23" t="s">
        <v>104</v>
      </c>
      <c r="E31" s="23" t="s">
        <v>105</v>
      </c>
      <c r="F31" s="23">
        <v>17</v>
      </c>
      <c r="G31" s="26">
        <v>106.6649</v>
      </c>
      <c r="H31" s="26">
        <v>32.1399</v>
      </c>
      <c r="I31" s="23"/>
      <c r="J31" s="23"/>
      <c r="K31" s="25"/>
      <c r="L31" s="27">
        <v>92.5</v>
      </c>
      <c r="M31" s="27">
        <f t="shared" si="0"/>
        <v>33.611111111111114</v>
      </c>
      <c r="N31" s="28">
        <v>7.85</v>
      </c>
      <c r="O31" s="23">
        <v>190</v>
      </c>
      <c r="P31" s="23">
        <v>854</v>
      </c>
    </row>
    <row r="32" spans="1:16" ht="12.75">
      <c r="A32" s="23" t="s">
        <v>37</v>
      </c>
      <c r="B32" s="23" t="s">
        <v>139</v>
      </c>
      <c r="C32" s="24" t="s">
        <v>140</v>
      </c>
      <c r="D32" s="23" t="s">
        <v>104</v>
      </c>
      <c r="E32" s="23" t="s">
        <v>73</v>
      </c>
      <c r="F32" s="23">
        <v>12</v>
      </c>
      <c r="G32" s="26">
        <v>106.6899</v>
      </c>
      <c r="H32" s="26">
        <v>32.1529</v>
      </c>
      <c r="I32" s="23"/>
      <c r="J32" s="23">
        <v>290</v>
      </c>
      <c r="K32" s="25" t="s">
        <v>141</v>
      </c>
      <c r="L32" s="27">
        <v>69.1</v>
      </c>
      <c r="M32" s="27">
        <f t="shared" si="0"/>
        <v>20.611111111111107</v>
      </c>
      <c r="N32" s="28">
        <v>7.81</v>
      </c>
      <c r="O32" s="23">
        <v>130</v>
      </c>
      <c r="P32" s="23">
        <v>565</v>
      </c>
    </row>
    <row r="33" spans="1:16" ht="12.75">
      <c r="A33" s="23" t="s">
        <v>38</v>
      </c>
      <c r="B33" s="23" t="s">
        <v>142</v>
      </c>
      <c r="C33" s="24" t="s">
        <v>143</v>
      </c>
      <c r="D33" s="23" t="s">
        <v>112</v>
      </c>
      <c r="E33" s="23" t="s">
        <v>105</v>
      </c>
      <c r="F33" s="23">
        <v>26</v>
      </c>
      <c r="G33" s="26">
        <v>106.6028</v>
      </c>
      <c r="H33" s="26">
        <v>32.0189</v>
      </c>
      <c r="I33" s="23">
        <v>3823</v>
      </c>
      <c r="J33" s="23">
        <v>520</v>
      </c>
      <c r="K33" s="25" t="s">
        <v>144</v>
      </c>
      <c r="L33" s="27">
        <v>79.9</v>
      </c>
      <c r="M33" s="27">
        <f t="shared" si="0"/>
        <v>26.611111111111114</v>
      </c>
      <c r="N33" s="28">
        <v>7.48</v>
      </c>
      <c r="O33" s="23">
        <v>238</v>
      </c>
      <c r="P33" s="23">
        <v>2400</v>
      </c>
    </row>
    <row r="34" spans="1:16" ht="12.75">
      <c r="A34" s="23" t="s">
        <v>39</v>
      </c>
      <c r="B34" s="23" t="s">
        <v>145</v>
      </c>
      <c r="C34" s="24" t="s">
        <v>146</v>
      </c>
      <c r="D34" s="23" t="s">
        <v>112</v>
      </c>
      <c r="E34" s="23" t="s">
        <v>105</v>
      </c>
      <c r="F34" s="23">
        <v>35</v>
      </c>
      <c r="G34" s="26">
        <v>106.609</v>
      </c>
      <c r="H34" s="26">
        <v>32.0008</v>
      </c>
      <c r="I34" s="23">
        <v>3825</v>
      </c>
      <c r="J34" s="23">
        <v>250</v>
      </c>
      <c r="K34" s="25"/>
      <c r="L34" s="27">
        <v>75.8</v>
      </c>
      <c r="M34" s="27">
        <f t="shared" si="0"/>
        <v>24.333333333333332</v>
      </c>
      <c r="N34" s="28">
        <v>7.53</v>
      </c>
      <c r="O34" s="23">
        <v>144</v>
      </c>
      <c r="P34" s="23">
        <v>2300</v>
      </c>
    </row>
    <row r="35" spans="1:16" ht="12.75">
      <c r="A35" s="23" t="s">
        <v>40</v>
      </c>
      <c r="B35" s="23" t="s">
        <v>147</v>
      </c>
      <c r="C35" s="24" t="s">
        <v>148</v>
      </c>
      <c r="D35" s="23" t="s">
        <v>112</v>
      </c>
      <c r="E35" s="23" t="s">
        <v>105</v>
      </c>
      <c r="F35" s="23">
        <v>35</v>
      </c>
      <c r="G35" s="26">
        <v>106.5932</v>
      </c>
      <c r="H35" s="26">
        <v>32.0013</v>
      </c>
      <c r="I35" s="23">
        <v>3830</v>
      </c>
      <c r="J35" s="23">
        <v>400</v>
      </c>
      <c r="K35" s="25"/>
      <c r="L35" s="27">
        <v>76.7</v>
      </c>
      <c r="M35" s="27">
        <f t="shared" si="0"/>
        <v>24.833333333333332</v>
      </c>
      <c r="N35" s="28">
        <v>7.67</v>
      </c>
      <c r="O35" s="23">
        <v>140</v>
      </c>
      <c r="P35" s="23">
        <v>2390</v>
      </c>
    </row>
    <row r="36" spans="1:16" ht="12.75">
      <c r="A36" s="23" t="s">
        <v>41</v>
      </c>
      <c r="B36" s="23" t="s">
        <v>149</v>
      </c>
      <c r="C36" s="24" t="s">
        <v>150</v>
      </c>
      <c r="D36" s="23" t="s">
        <v>112</v>
      </c>
      <c r="E36" s="23" t="s">
        <v>105</v>
      </c>
      <c r="F36" s="23">
        <v>35</v>
      </c>
      <c r="G36" s="26">
        <v>106.6031</v>
      </c>
      <c r="H36" s="26">
        <v>32.0008</v>
      </c>
      <c r="I36" s="23">
        <v>3810</v>
      </c>
      <c r="J36" s="23">
        <v>500</v>
      </c>
      <c r="K36" s="25" t="s">
        <v>151</v>
      </c>
      <c r="L36" s="27">
        <v>82.1</v>
      </c>
      <c r="M36" s="27">
        <f t="shared" si="0"/>
        <v>27.83333333333333</v>
      </c>
      <c r="N36" s="28">
        <v>7.8</v>
      </c>
      <c r="O36" s="23">
        <v>134</v>
      </c>
      <c r="P36" s="23">
        <v>1643</v>
      </c>
    </row>
    <row r="37" spans="1:16" ht="12.75">
      <c r="A37" s="23" t="s">
        <v>42</v>
      </c>
      <c r="B37" s="23" t="s">
        <v>152</v>
      </c>
      <c r="C37" s="23" t="s">
        <v>153</v>
      </c>
      <c r="D37" s="23" t="s">
        <v>253</v>
      </c>
      <c r="E37" s="23" t="s">
        <v>253</v>
      </c>
      <c r="F37" s="23" t="s">
        <v>253</v>
      </c>
      <c r="G37" s="26">
        <v>106.6096</v>
      </c>
      <c r="H37" s="26">
        <v>31.9979</v>
      </c>
      <c r="I37" s="23"/>
      <c r="J37" s="23"/>
      <c r="K37" s="25"/>
      <c r="L37" s="27">
        <v>91.2</v>
      </c>
      <c r="M37" s="27">
        <f t="shared" si="0"/>
        <v>32.888888888888886</v>
      </c>
      <c r="N37" s="28">
        <v>8.06</v>
      </c>
      <c r="O37" s="23">
        <v>94</v>
      </c>
      <c r="P37" s="23">
        <v>711</v>
      </c>
    </row>
    <row r="38" spans="1:16" ht="13.5" thickBot="1">
      <c r="A38" s="15" t="s">
        <v>43</v>
      </c>
      <c r="B38" s="15" t="s">
        <v>154</v>
      </c>
      <c r="C38" s="15" t="s">
        <v>153</v>
      </c>
      <c r="D38" s="15" t="s">
        <v>253</v>
      </c>
      <c r="E38" s="15" t="s">
        <v>253</v>
      </c>
      <c r="F38" s="15" t="s">
        <v>253</v>
      </c>
      <c r="G38" s="66">
        <v>106.6064</v>
      </c>
      <c r="H38" s="66">
        <v>31.9986</v>
      </c>
      <c r="I38" s="15"/>
      <c r="J38" s="15"/>
      <c r="K38" s="16"/>
      <c r="L38" s="61">
        <v>88.6</v>
      </c>
      <c r="M38" s="61">
        <f t="shared" si="0"/>
        <v>31.444444444444443</v>
      </c>
      <c r="N38" s="62">
        <v>7.91</v>
      </c>
      <c r="O38" s="15">
        <v>98</v>
      </c>
      <c r="P38" s="15">
        <v>1007</v>
      </c>
    </row>
    <row r="39" ht="13.5" thickTop="1"/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S1">
      <selection activeCell="AE10" sqref="AE10"/>
    </sheetView>
  </sheetViews>
  <sheetFormatPr defaultColWidth="9.140625" defaultRowHeight="12.75"/>
  <cols>
    <col min="2" max="2" width="28.421875" style="0" customWidth="1"/>
  </cols>
  <sheetData>
    <row r="1" spans="1:27" ht="13.5" thickBot="1">
      <c r="A1" s="100"/>
      <c r="B1" s="101"/>
      <c r="C1" s="31" t="s">
        <v>156</v>
      </c>
      <c r="D1" s="31" t="s">
        <v>156</v>
      </c>
      <c r="E1" s="31" t="s">
        <v>156</v>
      </c>
      <c r="F1" s="31" t="s">
        <v>157</v>
      </c>
      <c r="G1" s="102" t="s">
        <v>156</v>
      </c>
      <c r="H1" s="31" t="s">
        <v>157</v>
      </c>
      <c r="I1" s="32" t="s">
        <v>157</v>
      </c>
      <c r="J1" s="103"/>
      <c r="K1" s="103"/>
      <c r="L1" s="103"/>
      <c r="M1" s="103"/>
      <c r="N1" s="103"/>
      <c r="O1" s="103"/>
      <c r="P1" s="103"/>
      <c r="Q1" s="103"/>
      <c r="R1" s="33"/>
      <c r="S1" s="103"/>
      <c r="T1" s="103"/>
      <c r="U1" s="103"/>
      <c r="V1" s="103"/>
      <c r="W1" s="103"/>
      <c r="X1" s="103"/>
      <c r="Y1" s="103"/>
      <c r="Z1" s="103"/>
      <c r="AA1" s="34"/>
    </row>
    <row r="2" spans="1:26" s="30" customFormat="1" ht="15" thickTop="1">
      <c r="A2" s="46" t="s">
        <v>158</v>
      </c>
      <c r="B2" s="47" t="s">
        <v>159</v>
      </c>
      <c r="C2" s="48" t="s">
        <v>54</v>
      </c>
      <c r="D2" s="48" t="s">
        <v>54</v>
      </c>
      <c r="E2" s="49" t="s">
        <v>55</v>
      </c>
      <c r="F2" s="49" t="s">
        <v>55</v>
      </c>
      <c r="G2" s="46" t="s">
        <v>56</v>
      </c>
      <c r="H2" s="46" t="s">
        <v>56</v>
      </c>
      <c r="I2" s="46" t="s">
        <v>160</v>
      </c>
      <c r="J2" s="46" t="s">
        <v>160</v>
      </c>
      <c r="K2" s="46" t="s">
        <v>161</v>
      </c>
      <c r="L2" s="46" t="s">
        <v>162</v>
      </c>
      <c r="M2" s="46" t="s">
        <v>163</v>
      </c>
      <c r="N2" s="46" t="s">
        <v>164</v>
      </c>
      <c r="O2" s="46" t="s">
        <v>165</v>
      </c>
      <c r="P2" s="46" t="s">
        <v>166</v>
      </c>
      <c r="Q2" s="46" t="s">
        <v>167</v>
      </c>
      <c r="R2" s="46" t="s">
        <v>184</v>
      </c>
      <c r="S2" s="46" t="s">
        <v>185</v>
      </c>
      <c r="T2" s="46" t="s">
        <v>168</v>
      </c>
      <c r="U2" s="46" t="s">
        <v>58</v>
      </c>
      <c r="V2" s="46" t="s">
        <v>169</v>
      </c>
      <c r="W2" s="46" t="s">
        <v>170</v>
      </c>
      <c r="X2" s="46" t="s">
        <v>171</v>
      </c>
      <c r="Y2" s="46" t="s">
        <v>190</v>
      </c>
      <c r="Z2" s="46" t="s">
        <v>186</v>
      </c>
    </row>
    <row r="3" spans="1:26" s="30" customFormat="1" ht="15" thickBot="1">
      <c r="A3" s="50"/>
      <c r="B3" s="51"/>
      <c r="C3" s="52" t="s">
        <v>187</v>
      </c>
      <c r="D3" s="53" t="s">
        <v>188</v>
      </c>
      <c r="E3" s="104"/>
      <c r="F3" s="104"/>
      <c r="G3" s="105" t="s">
        <v>155</v>
      </c>
      <c r="H3" s="105" t="s">
        <v>155</v>
      </c>
      <c r="I3" s="106" t="s">
        <v>59</v>
      </c>
      <c r="J3" s="50" t="s">
        <v>189</v>
      </c>
      <c r="K3" s="50" t="s">
        <v>172</v>
      </c>
      <c r="L3" s="50" t="s">
        <v>172</v>
      </c>
      <c r="M3" s="50" t="s">
        <v>172</v>
      </c>
      <c r="N3" s="50" t="s">
        <v>172</v>
      </c>
      <c r="O3" s="50" t="s">
        <v>172</v>
      </c>
      <c r="P3" s="50" t="s">
        <v>172</v>
      </c>
      <c r="Q3" s="50" t="s">
        <v>172</v>
      </c>
      <c r="R3" s="50" t="s">
        <v>172</v>
      </c>
      <c r="S3" s="50" t="s">
        <v>59</v>
      </c>
      <c r="T3" s="50" t="s">
        <v>172</v>
      </c>
      <c r="U3" s="50" t="s">
        <v>172</v>
      </c>
      <c r="V3" s="50" t="s">
        <v>172</v>
      </c>
      <c r="W3" s="50" t="s">
        <v>59</v>
      </c>
      <c r="X3" s="50" t="s">
        <v>59</v>
      </c>
      <c r="Y3" s="50" t="s">
        <v>59</v>
      </c>
      <c r="Z3" s="50" t="s">
        <v>172</v>
      </c>
    </row>
    <row r="4" spans="1:27" ht="13.5" thickTop="1">
      <c r="A4" s="17" t="s">
        <v>8</v>
      </c>
      <c r="B4" s="17" t="s">
        <v>60</v>
      </c>
      <c r="C4" s="21">
        <v>79.2</v>
      </c>
      <c r="D4" s="21">
        <f>(C4-32)*5/9</f>
        <v>26.22222222222222</v>
      </c>
      <c r="E4" s="22">
        <v>6.86</v>
      </c>
      <c r="F4" s="42">
        <v>7.666</v>
      </c>
      <c r="G4" s="17">
        <v>3640</v>
      </c>
      <c r="H4" s="17">
        <v>3510</v>
      </c>
      <c r="I4" s="17">
        <v>2330</v>
      </c>
      <c r="J4" s="43">
        <f>(SUM(K4:Z4))</f>
        <v>2202.942</v>
      </c>
      <c r="K4" s="17">
        <v>494</v>
      </c>
      <c r="L4" s="17">
        <v>48.4</v>
      </c>
      <c r="M4" s="17">
        <v>186</v>
      </c>
      <c r="N4" s="17">
        <v>25.8</v>
      </c>
      <c r="O4" s="44">
        <v>0.311</v>
      </c>
      <c r="P4" s="45">
        <v>0.308</v>
      </c>
      <c r="Q4" s="45">
        <v>2.7</v>
      </c>
      <c r="R4" s="43">
        <v>245</v>
      </c>
      <c r="S4" s="17">
        <v>262</v>
      </c>
      <c r="T4" s="17">
        <v>906</v>
      </c>
      <c r="U4" s="17">
        <v>0</v>
      </c>
      <c r="V4" s="44">
        <v>0.73</v>
      </c>
      <c r="W4" s="45">
        <v>0.252</v>
      </c>
      <c r="X4" s="44">
        <v>0.421</v>
      </c>
      <c r="Y4" s="17" t="s">
        <v>173</v>
      </c>
      <c r="Z4" s="17">
        <v>31.02</v>
      </c>
      <c r="AA4" s="29"/>
    </row>
    <row r="5" spans="1:27" ht="12.75">
      <c r="A5" s="23" t="s">
        <v>9</v>
      </c>
      <c r="B5" s="23" t="s">
        <v>63</v>
      </c>
      <c r="C5" s="27">
        <v>155.1</v>
      </c>
      <c r="D5" s="27">
        <f aca="true" t="shared" si="0" ref="D5:D39">(C5-32)*5/9</f>
        <v>68.38888888888889</v>
      </c>
      <c r="E5" s="28">
        <v>6.72</v>
      </c>
      <c r="F5" s="38">
        <v>7.657</v>
      </c>
      <c r="G5" s="23">
        <v>6320</v>
      </c>
      <c r="H5" s="23">
        <v>5840</v>
      </c>
      <c r="I5" s="23">
        <v>3870</v>
      </c>
      <c r="J5" s="39">
        <f aca="true" t="shared" si="1" ref="J5:J39">(SUM(K5:Z5))</f>
        <v>3681.4159999999997</v>
      </c>
      <c r="K5" s="23">
        <v>1100</v>
      </c>
      <c r="L5" s="23">
        <v>149</v>
      </c>
      <c r="M5" s="23">
        <v>127</v>
      </c>
      <c r="N5" s="23">
        <v>11</v>
      </c>
      <c r="O5" s="40">
        <v>0.733</v>
      </c>
      <c r="P5" s="41">
        <v>1.23</v>
      </c>
      <c r="Q5" s="41">
        <v>2.48</v>
      </c>
      <c r="R5" s="39">
        <v>303</v>
      </c>
      <c r="S5" s="39">
        <v>287</v>
      </c>
      <c r="T5" s="39">
        <v>1620</v>
      </c>
      <c r="U5" s="23">
        <v>4.41</v>
      </c>
      <c r="V5" s="40">
        <v>1.2</v>
      </c>
      <c r="W5" s="41">
        <v>0.354</v>
      </c>
      <c r="X5" s="40">
        <v>0.199</v>
      </c>
      <c r="Y5" s="23" t="s">
        <v>173</v>
      </c>
      <c r="Z5" s="23">
        <v>73.81</v>
      </c>
      <c r="AA5" s="29"/>
    </row>
    <row r="6" spans="1:27" ht="12.75">
      <c r="A6" s="23" t="s">
        <v>10</v>
      </c>
      <c r="B6" s="23" t="s">
        <v>174</v>
      </c>
      <c r="C6" s="27">
        <v>68.2</v>
      </c>
      <c r="D6" s="27">
        <f t="shared" si="0"/>
        <v>20.11111111111111</v>
      </c>
      <c r="E6" s="28">
        <v>7.8</v>
      </c>
      <c r="F6" s="38">
        <v>8.019</v>
      </c>
      <c r="G6" s="23">
        <v>770</v>
      </c>
      <c r="H6" s="23">
        <v>767</v>
      </c>
      <c r="I6" s="23">
        <v>510</v>
      </c>
      <c r="J6" s="39">
        <f t="shared" si="1"/>
        <v>528.109</v>
      </c>
      <c r="K6" s="23">
        <v>70.6</v>
      </c>
      <c r="L6" s="23">
        <v>36.3</v>
      </c>
      <c r="M6" s="23">
        <v>59</v>
      </c>
      <c r="N6" s="23">
        <v>8.38</v>
      </c>
      <c r="O6" s="40">
        <v>0.105</v>
      </c>
      <c r="P6" s="41">
        <v>0.037</v>
      </c>
      <c r="Q6" s="41">
        <v>1.09</v>
      </c>
      <c r="R6" s="39">
        <v>115</v>
      </c>
      <c r="S6" s="23">
        <v>65.8</v>
      </c>
      <c r="T6" s="23">
        <v>131</v>
      </c>
      <c r="U6" s="28">
        <v>0.47</v>
      </c>
      <c r="V6" s="40">
        <v>0.147</v>
      </c>
      <c r="W6" s="41">
        <v>0.089</v>
      </c>
      <c r="X6" s="40">
        <v>0.081</v>
      </c>
      <c r="Y6" s="23" t="s">
        <v>175</v>
      </c>
      <c r="Z6" s="23">
        <v>40.01</v>
      </c>
      <c r="AA6" s="29"/>
    </row>
    <row r="7" spans="1:27" ht="12.75">
      <c r="A7" s="23" t="s">
        <v>11</v>
      </c>
      <c r="B7" s="23" t="s">
        <v>68</v>
      </c>
      <c r="C7" s="27">
        <v>57.6</v>
      </c>
      <c r="D7" s="27">
        <f t="shared" si="0"/>
        <v>14.222222222222221</v>
      </c>
      <c r="E7" s="28">
        <v>8.32</v>
      </c>
      <c r="F7" s="38">
        <v>7.812</v>
      </c>
      <c r="G7" s="23">
        <v>756</v>
      </c>
      <c r="H7" s="23">
        <v>740</v>
      </c>
      <c r="I7" s="23">
        <v>491</v>
      </c>
      <c r="J7" s="39">
        <f t="shared" si="1"/>
        <v>546.7099999999998</v>
      </c>
      <c r="K7" s="23">
        <v>91.1</v>
      </c>
      <c r="L7" s="23">
        <v>6.35</v>
      </c>
      <c r="M7" s="23">
        <v>56.6</v>
      </c>
      <c r="N7" s="23">
        <v>11.2</v>
      </c>
      <c r="O7" s="40">
        <v>0.066</v>
      </c>
      <c r="P7" s="41">
        <v>0.004</v>
      </c>
      <c r="Q7" s="41">
        <v>0.739</v>
      </c>
      <c r="R7" s="39">
        <v>165</v>
      </c>
      <c r="S7" s="23">
        <v>139</v>
      </c>
      <c r="T7" s="39">
        <v>64.8</v>
      </c>
      <c r="U7" s="28">
        <v>0.62</v>
      </c>
      <c r="V7" s="40">
        <v>0.165</v>
      </c>
      <c r="W7" s="41">
        <v>0.125</v>
      </c>
      <c r="X7" s="40">
        <v>0.081</v>
      </c>
      <c r="Y7" s="23">
        <v>0.06</v>
      </c>
      <c r="Z7" s="23">
        <v>10.8</v>
      </c>
      <c r="AA7" s="29"/>
    </row>
    <row r="8" spans="1:27" ht="12.75">
      <c r="A8" s="23" t="s">
        <v>12</v>
      </c>
      <c r="B8" s="23" t="s">
        <v>70</v>
      </c>
      <c r="C8" s="27">
        <v>137.7</v>
      </c>
      <c r="D8" s="27">
        <f t="shared" si="0"/>
        <v>58.72222222222222</v>
      </c>
      <c r="E8" s="28">
        <v>6.9</v>
      </c>
      <c r="F8" s="38">
        <v>7.574</v>
      </c>
      <c r="G8" s="23">
        <v>3420</v>
      </c>
      <c r="H8" s="23">
        <v>2950</v>
      </c>
      <c r="I8" s="23">
        <v>1960</v>
      </c>
      <c r="J8" s="39">
        <f t="shared" si="1"/>
        <v>2083.691</v>
      </c>
      <c r="K8" s="23">
        <v>470</v>
      </c>
      <c r="L8" s="23">
        <v>53.1</v>
      </c>
      <c r="M8" s="23">
        <v>162</v>
      </c>
      <c r="N8" s="23">
        <v>21</v>
      </c>
      <c r="O8" s="40">
        <v>0.315</v>
      </c>
      <c r="P8" s="41">
        <v>0.385</v>
      </c>
      <c r="Q8" s="41">
        <v>4.66</v>
      </c>
      <c r="R8" s="39">
        <v>510</v>
      </c>
      <c r="S8" s="23">
        <v>228</v>
      </c>
      <c r="T8" s="23">
        <v>554</v>
      </c>
      <c r="U8" s="23">
        <v>1.09</v>
      </c>
      <c r="V8" s="40">
        <v>0.424</v>
      </c>
      <c r="W8" s="41">
        <v>0.203</v>
      </c>
      <c r="X8" s="40">
        <v>0.214</v>
      </c>
      <c r="Y8" s="23" t="s">
        <v>176</v>
      </c>
      <c r="Z8" s="23">
        <v>78.3</v>
      </c>
      <c r="AA8" s="29"/>
    </row>
    <row r="9" spans="1:27" ht="12.75">
      <c r="A9" s="23" t="s">
        <v>13</v>
      </c>
      <c r="B9" s="23" t="s">
        <v>74</v>
      </c>
      <c r="C9" s="27">
        <v>146.2</v>
      </c>
      <c r="D9" s="27">
        <f t="shared" si="0"/>
        <v>63.44444444444444</v>
      </c>
      <c r="E9" s="28">
        <v>6.59</v>
      </c>
      <c r="F9" s="38">
        <v>7.425</v>
      </c>
      <c r="G9" s="23">
        <v>3250</v>
      </c>
      <c r="H9" s="23">
        <v>2870</v>
      </c>
      <c r="I9" s="23">
        <v>1907</v>
      </c>
      <c r="J9" s="39">
        <f t="shared" si="1"/>
        <v>2042.138</v>
      </c>
      <c r="K9" s="23">
        <v>452</v>
      </c>
      <c r="L9" s="23">
        <v>57.6</v>
      </c>
      <c r="M9" s="23">
        <v>168</v>
      </c>
      <c r="N9" s="23">
        <v>24.1</v>
      </c>
      <c r="O9" s="40">
        <v>0.318</v>
      </c>
      <c r="P9" s="41">
        <v>0.396</v>
      </c>
      <c r="Q9" s="41">
        <v>4.91</v>
      </c>
      <c r="R9" s="39">
        <v>465</v>
      </c>
      <c r="S9" s="23">
        <v>236</v>
      </c>
      <c r="T9" s="23">
        <v>578</v>
      </c>
      <c r="U9" s="23">
        <v>1.84</v>
      </c>
      <c r="V9" s="40">
        <v>0.461</v>
      </c>
      <c r="W9" s="41">
        <v>0.218</v>
      </c>
      <c r="X9" s="40">
        <v>0.455</v>
      </c>
      <c r="Y9" s="23" t="s">
        <v>176</v>
      </c>
      <c r="Z9" s="23">
        <v>52.84</v>
      </c>
      <c r="AA9" s="29"/>
    </row>
    <row r="10" spans="1:27" ht="12.75">
      <c r="A10" s="23" t="s">
        <v>14</v>
      </c>
      <c r="B10" s="23" t="s">
        <v>76</v>
      </c>
      <c r="C10" s="27">
        <v>67.9</v>
      </c>
      <c r="D10" s="27">
        <f t="shared" si="0"/>
        <v>19.944444444444446</v>
      </c>
      <c r="E10" s="28">
        <v>7.71</v>
      </c>
      <c r="F10" s="38">
        <v>8.131</v>
      </c>
      <c r="G10" s="23">
        <v>655</v>
      </c>
      <c r="H10" s="23">
        <v>652</v>
      </c>
      <c r="I10" s="23">
        <v>435</v>
      </c>
      <c r="J10" s="39">
        <f t="shared" si="1"/>
        <v>496.86699999999996</v>
      </c>
      <c r="K10" s="23">
        <v>54.7</v>
      </c>
      <c r="L10" s="23">
        <v>4.69</v>
      </c>
      <c r="M10" s="23">
        <v>73.8</v>
      </c>
      <c r="N10" s="23">
        <v>10.4</v>
      </c>
      <c r="O10" s="40">
        <v>0.054</v>
      </c>
      <c r="P10" s="41">
        <v>0.024</v>
      </c>
      <c r="Q10" s="41">
        <v>0.861</v>
      </c>
      <c r="R10" s="39">
        <v>170</v>
      </c>
      <c r="S10" s="23">
        <v>92.8</v>
      </c>
      <c r="T10" s="23">
        <v>63.4</v>
      </c>
      <c r="U10" s="23">
        <v>0.39</v>
      </c>
      <c r="V10" s="40">
        <v>0.122</v>
      </c>
      <c r="W10" s="41">
        <v>0.067</v>
      </c>
      <c r="X10" s="40">
        <v>0.099</v>
      </c>
      <c r="Y10" s="23" t="s">
        <v>175</v>
      </c>
      <c r="Z10" s="23">
        <v>25.46</v>
      </c>
      <c r="AA10" s="29"/>
    </row>
    <row r="11" spans="1:27" ht="12.75">
      <c r="A11" s="23" t="s">
        <v>15</v>
      </c>
      <c r="B11" s="23" t="s">
        <v>79</v>
      </c>
      <c r="C11" s="27">
        <v>70</v>
      </c>
      <c r="D11" s="27">
        <f t="shared" si="0"/>
        <v>21.11111111111111</v>
      </c>
      <c r="E11" s="28">
        <v>7.69</v>
      </c>
      <c r="F11" s="38">
        <v>7.691</v>
      </c>
      <c r="G11" s="23">
        <v>546</v>
      </c>
      <c r="H11" s="23">
        <v>558</v>
      </c>
      <c r="I11" s="23">
        <v>371</v>
      </c>
      <c r="J11" s="39">
        <f t="shared" si="1"/>
        <v>430.79300000000006</v>
      </c>
      <c r="K11" s="23">
        <v>53.2</v>
      </c>
      <c r="L11" s="23">
        <v>5.37</v>
      </c>
      <c r="M11" s="23">
        <v>55.1</v>
      </c>
      <c r="N11" s="23">
        <v>8.81</v>
      </c>
      <c r="O11" s="40">
        <v>0.052</v>
      </c>
      <c r="P11" s="41">
        <v>0.027</v>
      </c>
      <c r="Q11" s="41">
        <v>0.724</v>
      </c>
      <c r="R11" s="39">
        <v>158</v>
      </c>
      <c r="S11" s="27">
        <v>68.8</v>
      </c>
      <c r="T11" s="23">
        <v>52.8</v>
      </c>
      <c r="U11" s="23">
        <v>0.49</v>
      </c>
      <c r="V11" s="40">
        <v>0.105</v>
      </c>
      <c r="W11" s="41">
        <v>0.068</v>
      </c>
      <c r="X11" s="40">
        <v>0.077</v>
      </c>
      <c r="Y11" s="23" t="s">
        <v>177</v>
      </c>
      <c r="Z11" s="23">
        <v>27.17</v>
      </c>
      <c r="AA11" s="29"/>
    </row>
    <row r="12" spans="1:27" ht="12.75">
      <c r="A12" s="23" t="s">
        <v>16</v>
      </c>
      <c r="B12" s="23" t="s">
        <v>82</v>
      </c>
      <c r="C12" s="27">
        <v>66.4</v>
      </c>
      <c r="D12" s="27">
        <f t="shared" si="0"/>
        <v>19.111111111111114</v>
      </c>
      <c r="E12" s="28">
        <v>7.17</v>
      </c>
      <c r="F12" s="38">
        <v>7.517</v>
      </c>
      <c r="G12" s="23">
        <v>2570</v>
      </c>
      <c r="H12" s="23">
        <v>2640</v>
      </c>
      <c r="I12" s="23">
        <v>1756</v>
      </c>
      <c r="J12" s="39">
        <f t="shared" si="1"/>
        <v>2130.38</v>
      </c>
      <c r="K12" s="23">
        <v>310</v>
      </c>
      <c r="L12" s="23">
        <v>9.07</v>
      </c>
      <c r="M12" s="23">
        <v>270</v>
      </c>
      <c r="N12" s="23">
        <v>32.2</v>
      </c>
      <c r="O12" s="40">
        <v>0.167</v>
      </c>
      <c r="P12" s="41">
        <v>0.007</v>
      </c>
      <c r="Q12" s="41">
        <v>2.82</v>
      </c>
      <c r="R12" s="39">
        <v>405</v>
      </c>
      <c r="S12" s="39">
        <v>806</v>
      </c>
      <c r="T12" s="23">
        <v>263</v>
      </c>
      <c r="U12" s="23">
        <v>0.36</v>
      </c>
      <c r="V12" s="40">
        <v>0.552</v>
      </c>
      <c r="W12" s="41">
        <v>0.23</v>
      </c>
      <c r="X12" s="40">
        <v>0.694</v>
      </c>
      <c r="Y12" s="23">
        <v>0.33</v>
      </c>
      <c r="Z12" s="23">
        <v>29.95</v>
      </c>
      <c r="AA12" s="29"/>
    </row>
    <row r="13" spans="1:27" ht="12.75">
      <c r="A13" s="23" t="s">
        <v>17</v>
      </c>
      <c r="B13" s="23" t="s">
        <v>84</v>
      </c>
      <c r="C13" s="27">
        <v>66.8</v>
      </c>
      <c r="D13" s="27">
        <f t="shared" si="0"/>
        <v>19.333333333333332</v>
      </c>
      <c r="E13" s="28">
        <v>7.92</v>
      </c>
      <c r="F13" s="38">
        <v>8.04</v>
      </c>
      <c r="G13" s="23">
        <v>467</v>
      </c>
      <c r="H13" s="23">
        <v>457</v>
      </c>
      <c r="I13" s="23">
        <v>305</v>
      </c>
      <c r="J13" s="39">
        <f t="shared" si="1"/>
        <v>356.15200000000004</v>
      </c>
      <c r="K13" s="23">
        <v>39.2</v>
      </c>
      <c r="L13" s="23">
        <v>2.61</v>
      </c>
      <c r="M13" s="23">
        <v>51.4</v>
      </c>
      <c r="N13" s="23">
        <v>6.52</v>
      </c>
      <c r="O13" s="40">
        <v>0.042</v>
      </c>
      <c r="P13" s="41">
        <v>0.012</v>
      </c>
      <c r="Q13" s="41">
        <v>0.541</v>
      </c>
      <c r="R13" s="39">
        <v>145</v>
      </c>
      <c r="S13" s="27">
        <v>47.5</v>
      </c>
      <c r="T13" s="23">
        <v>38.1</v>
      </c>
      <c r="U13" s="23">
        <v>0.39</v>
      </c>
      <c r="V13" s="40">
        <v>0.071</v>
      </c>
      <c r="W13" s="41">
        <v>0.062</v>
      </c>
      <c r="X13" s="40">
        <v>0.104</v>
      </c>
      <c r="Y13" s="23" t="s">
        <v>177</v>
      </c>
      <c r="Z13" s="23">
        <v>24.6</v>
      </c>
      <c r="AA13" s="29"/>
    </row>
    <row r="14" spans="1:27" ht="12.75">
      <c r="A14" s="23" t="s">
        <v>18</v>
      </c>
      <c r="B14" s="23" t="s">
        <v>178</v>
      </c>
      <c r="C14" s="27">
        <v>67.5</v>
      </c>
      <c r="D14" s="27">
        <f t="shared" si="0"/>
        <v>19.72222222222222</v>
      </c>
      <c r="E14" s="28">
        <v>7.7</v>
      </c>
      <c r="F14" s="38">
        <v>7.647</v>
      </c>
      <c r="G14" s="23">
        <v>728</v>
      </c>
      <c r="H14" s="23">
        <v>732</v>
      </c>
      <c r="I14" s="23">
        <v>488</v>
      </c>
      <c r="J14" s="39">
        <f t="shared" si="1"/>
        <v>565.9209999999999</v>
      </c>
      <c r="K14" s="23">
        <v>57</v>
      </c>
      <c r="L14" s="23">
        <v>3.52</v>
      </c>
      <c r="M14" s="23">
        <v>92.9</v>
      </c>
      <c r="N14" s="23">
        <v>12.1</v>
      </c>
      <c r="O14" s="40">
        <v>0.055</v>
      </c>
      <c r="P14" s="41">
        <v>0.004</v>
      </c>
      <c r="Q14" s="41">
        <v>1.03</v>
      </c>
      <c r="R14" s="39">
        <v>183</v>
      </c>
      <c r="S14" s="39">
        <v>120</v>
      </c>
      <c r="T14" s="23">
        <v>68.9</v>
      </c>
      <c r="U14" s="23">
        <v>0.34</v>
      </c>
      <c r="V14" s="40">
        <v>0.132</v>
      </c>
      <c r="W14" s="41">
        <v>0.073</v>
      </c>
      <c r="X14" s="40">
        <v>0.127</v>
      </c>
      <c r="Y14" s="23" t="s">
        <v>175</v>
      </c>
      <c r="Z14" s="23">
        <v>26.74</v>
      </c>
      <c r="AA14" s="29"/>
    </row>
    <row r="15" spans="1:27" ht="12.75">
      <c r="A15" s="23" t="s">
        <v>19</v>
      </c>
      <c r="B15" s="23" t="s">
        <v>179</v>
      </c>
      <c r="C15" s="27">
        <v>66.2</v>
      </c>
      <c r="D15" s="27">
        <f t="shared" si="0"/>
        <v>19</v>
      </c>
      <c r="E15" s="28">
        <v>7.69</v>
      </c>
      <c r="F15" s="38">
        <v>7.666</v>
      </c>
      <c r="G15" s="23">
        <v>814</v>
      </c>
      <c r="H15" s="23">
        <v>837</v>
      </c>
      <c r="I15" s="23">
        <v>558</v>
      </c>
      <c r="J15" s="39">
        <f t="shared" si="1"/>
        <v>646.183</v>
      </c>
      <c r="K15" s="23">
        <v>67.6</v>
      </c>
      <c r="L15" s="23">
        <v>4.19</v>
      </c>
      <c r="M15" s="23">
        <v>102</v>
      </c>
      <c r="N15" s="23">
        <v>12.4</v>
      </c>
      <c r="O15" s="40">
        <v>0.058</v>
      </c>
      <c r="P15" s="41">
        <v>0.003</v>
      </c>
      <c r="Q15" s="41">
        <v>1.15</v>
      </c>
      <c r="R15" s="39">
        <v>195</v>
      </c>
      <c r="S15" s="39">
        <v>161</v>
      </c>
      <c r="T15" s="23">
        <v>76.4</v>
      </c>
      <c r="U15" s="23">
        <v>0.36</v>
      </c>
      <c r="V15" s="40">
        <v>0.133</v>
      </c>
      <c r="W15" s="41">
        <v>0.077</v>
      </c>
      <c r="X15" s="40">
        <v>0.142</v>
      </c>
      <c r="Y15" s="28" t="s">
        <v>175</v>
      </c>
      <c r="Z15" s="23">
        <v>25.67</v>
      </c>
      <c r="AA15" s="29"/>
    </row>
    <row r="16" spans="1:27" ht="12.75">
      <c r="A16" s="23" t="s">
        <v>20</v>
      </c>
      <c r="B16" s="23" t="s">
        <v>91</v>
      </c>
      <c r="C16" s="27">
        <v>67.5</v>
      </c>
      <c r="D16" s="27">
        <f t="shared" si="0"/>
        <v>19.72222222222222</v>
      </c>
      <c r="E16" s="28">
        <v>7.92</v>
      </c>
      <c r="F16" s="38">
        <v>7.955</v>
      </c>
      <c r="G16" s="23">
        <v>533</v>
      </c>
      <c r="H16" s="23">
        <v>550</v>
      </c>
      <c r="I16" s="23">
        <v>365</v>
      </c>
      <c r="J16" s="39">
        <f t="shared" si="1"/>
        <v>438.82900000000006</v>
      </c>
      <c r="K16" s="23">
        <v>61.8</v>
      </c>
      <c r="L16" s="23">
        <v>4.66</v>
      </c>
      <c r="M16" s="23">
        <v>54.5</v>
      </c>
      <c r="N16" s="23">
        <v>8.22</v>
      </c>
      <c r="O16" s="40">
        <v>0.074</v>
      </c>
      <c r="P16" s="41">
        <v>0.015</v>
      </c>
      <c r="Q16" s="41">
        <v>0.643</v>
      </c>
      <c r="R16" s="39">
        <v>170</v>
      </c>
      <c r="S16" s="23">
        <v>60.7</v>
      </c>
      <c r="T16" s="27">
        <v>50</v>
      </c>
      <c r="U16" s="23">
        <v>0.54</v>
      </c>
      <c r="V16" s="40">
        <v>0.1</v>
      </c>
      <c r="W16" s="41">
        <v>0.079</v>
      </c>
      <c r="X16" s="40">
        <v>0.118</v>
      </c>
      <c r="Y16" s="23" t="s">
        <v>177</v>
      </c>
      <c r="Z16" s="23">
        <v>27.38</v>
      </c>
      <c r="AA16" s="29"/>
    </row>
    <row r="17" spans="1:27" ht="12.75">
      <c r="A17" s="23" t="s">
        <v>21</v>
      </c>
      <c r="B17" s="23" t="s">
        <v>94</v>
      </c>
      <c r="C17" s="27">
        <v>76.3</v>
      </c>
      <c r="D17" s="27">
        <f t="shared" si="0"/>
        <v>24.61111111111111</v>
      </c>
      <c r="E17" s="28">
        <v>7.9</v>
      </c>
      <c r="F17" s="38">
        <v>7.787</v>
      </c>
      <c r="G17" s="23">
        <v>652</v>
      </c>
      <c r="H17" s="23">
        <v>646</v>
      </c>
      <c r="I17" s="23">
        <v>432</v>
      </c>
      <c r="J17" s="39">
        <f t="shared" si="1"/>
        <v>457.32300000000004</v>
      </c>
      <c r="K17" s="23">
        <v>49</v>
      </c>
      <c r="L17" s="23">
        <v>4.8</v>
      </c>
      <c r="M17" s="23">
        <v>69.3</v>
      </c>
      <c r="N17" s="23">
        <v>7.54</v>
      </c>
      <c r="O17" s="40">
        <v>0.067</v>
      </c>
      <c r="P17" s="41">
        <v>0.012</v>
      </c>
      <c r="Q17" s="41">
        <v>0.917</v>
      </c>
      <c r="R17" s="39">
        <v>135</v>
      </c>
      <c r="S17" s="23">
        <v>69.7</v>
      </c>
      <c r="T17" s="23">
        <v>89.9</v>
      </c>
      <c r="U17" s="23">
        <v>0.38</v>
      </c>
      <c r="V17" s="40">
        <v>0.136</v>
      </c>
      <c r="W17" s="41">
        <v>0.072</v>
      </c>
      <c r="X17" s="40">
        <v>0.119</v>
      </c>
      <c r="Y17" s="23" t="s">
        <v>175</v>
      </c>
      <c r="Z17" s="23">
        <v>30.38</v>
      </c>
      <c r="AA17" s="29"/>
    </row>
    <row r="18" spans="1:27" ht="12.75">
      <c r="A18" s="23" t="s">
        <v>22</v>
      </c>
      <c r="B18" s="23" t="s">
        <v>96</v>
      </c>
      <c r="C18" s="27">
        <v>68.4</v>
      </c>
      <c r="D18" s="27">
        <f t="shared" si="0"/>
        <v>20.222222222222225</v>
      </c>
      <c r="E18" s="28">
        <v>7.83</v>
      </c>
      <c r="F18" s="38">
        <v>7.833</v>
      </c>
      <c r="G18" s="23">
        <v>390</v>
      </c>
      <c r="H18" s="23">
        <v>528</v>
      </c>
      <c r="I18" s="23">
        <v>351</v>
      </c>
      <c r="J18" s="39">
        <f t="shared" si="1"/>
        <v>417.27399999999994</v>
      </c>
      <c r="K18" s="23">
        <v>53.5</v>
      </c>
      <c r="L18" s="23">
        <v>6.46</v>
      </c>
      <c r="M18" s="23">
        <v>55.8</v>
      </c>
      <c r="N18" s="23">
        <v>8.48</v>
      </c>
      <c r="O18" s="40">
        <v>0.069</v>
      </c>
      <c r="P18" s="41">
        <v>0.02</v>
      </c>
      <c r="Q18" s="41">
        <v>0.621</v>
      </c>
      <c r="R18" s="39">
        <v>155</v>
      </c>
      <c r="S18" s="23">
        <v>55.2</v>
      </c>
      <c r="T18" s="23">
        <v>52.3</v>
      </c>
      <c r="U18" s="28">
        <v>0.5</v>
      </c>
      <c r="V18" s="40">
        <v>0.089</v>
      </c>
      <c r="W18" s="41">
        <v>0.075</v>
      </c>
      <c r="X18" s="40">
        <v>0.07</v>
      </c>
      <c r="Y18" s="23" t="s">
        <v>177</v>
      </c>
      <c r="Z18" s="23">
        <v>29.09</v>
      </c>
      <c r="AA18" s="29"/>
    </row>
    <row r="19" spans="1:27" ht="12.75">
      <c r="A19" s="23" t="s">
        <v>23</v>
      </c>
      <c r="B19" s="23" t="s">
        <v>180</v>
      </c>
      <c r="C19" s="27">
        <v>75.2</v>
      </c>
      <c r="D19" s="27">
        <f t="shared" si="0"/>
        <v>24</v>
      </c>
      <c r="E19" s="28">
        <v>7.56</v>
      </c>
      <c r="F19" s="38">
        <v>7.875</v>
      </c>
      <c r="G19" s="23">
        <v>924</v>
      </c>
      <c r="H19" s="23">
        <v>932</v>
      </c>
      <c r="I19" s="23">
        <v>622</v>
      </c>
      <c r="J19" s="39">
        <f t="shared" si="1"/>
        <v>685.0240000000001</v>
      </c>
      <c r="K19" s="23">
        <v>97</v>
      </c>
      <c r="L19" s="23">
        <v>8</v>
      </c>
      <c r="M19" s="23">
        <v>80.1</v>
      </c>
      <c r="N19" s="23">
        <v>16.6</v>
      </c>
      <c r="O19" s="40">
        <v>0.077</v>
      </c>
      <c r="P19" s="41">
        <v>0.055</v>
      </c>
      <c r="Q19" s="41">
        <v>1.47</v>
      </c>
      <c r="R19" s="39">
        <v>175</v>
      </c>
      <c r="S19" s="23">
        <v>157</v>
      </c>
      <c r="T19" s="23">
        <v>114</v>
      </c>
      <c r="U19" s="23">
        <v>0.69</v>
      </c>
      <c r="V19" s="40">
        <v>0.327</v>
      </c>
      <c r="W19" s="41">
        <v>0.096</v>
      </c>
      <c r="X19" s="40">
        <v>0.109</v>
      </c>
      <c r="Y19" s="23">
        <v>0.91</v>
      </c>
      <c r="Z19" s="23">
        <v>33.59</v>
      </c>
      <c r="AA19" s="29"/>
    </row>
    <row r="20" spans="1:27" ht="12.75">
      <c r="A20" s="23" t="s">
        <v>24</v>
      </c>
      <c r="B20" s="23" t="s">
        <v>102</v>
      </c>
      <c r="C20" s="27">
        <v>85.3</v>
      </c>
      <c r="D20" s="27">
        <f t="shared" si="0"/>
        <v>29.61111111111111</v>
      </c>
      <c r="E20" s="28">
        <v>6.82</v>
      </c>
      <c r="F20" s="38">
        <v>7.533</v>
      </c>
      <c r="G20" s="23">
        <v>2170</v>
      </c>
      <c r="H20" s="23">
        <v>2250</v>
      </c>
      <c r="I20" s="23">
        <v>1493</v>
      </c>
      <c r="J20" s="39">
        <f t="shared" si="1"/>
        <v>1621.8180000000004</v>
      </c>
      <c r="K20" s="23">
        <v>299</v>
      </c>
      <c r="L20" s="23">
        <v>37.5</v>
      </c>
      <c r="M20" s="23">
        <v>150</v>
      </c>
      <c r="N20" s="23">
        <v>18.2</v>
      </c>
      <c r="O20" s="40">
        <v>0.221</v>
      </c>
      <c r="P20" s="41">
        <v>0.248</v>
      </c>
      <c r="Q20" s="41">
        <v>4.22</v>
      </c>
      <c r="R20" s="39">
        <v>528</v>
      </c>
      <c r="S20" s="23">
        <v>185</v>
      </c>
      <c r="T20" s="23">
        <v>362</v>
      </c>
      <c r="U20" s="28">
        <v>0.58</v>
      </c>
      <c r="V20" s="40">
        <v>0.313</v>
      </c>
      <c r="W20" s="41">
        <v>0.189</v>
      </c>
      <c r="X20" s="40">
        <v>0.207</v>
      </c>
      <c r="Y20" s="28">
        <v>0.2</v>
      </c>
      <c r="Z20" s="23">
        <v>35.94</v>
      </c>
      <c r="AA20" s="29"/>
    </row>
    <row r="21" spans="1:27" ht="12.75">
      <c r="A21" s="23" t="s">
        <v>25</v>
      </c>
      <c r="B21" s="23" t="s">
        <v>107</v>
      </c>
      <c r="C21" s="27">
        <v>90</v>
      </c>
      <c r="D21" s="27">
        <f t="shared" si="0"/>
        <v>32.22222222222222</v>
      </c>
      <c r="E21" s="28">
        <v>7.1</v>
      </c>
      <c r="F21" s="38">
        <v>7.594</v>
      </c>
      <c r="G21" s="23">
        <v>2220</v>
      </c>
      <c r="H21" s="23">
        <v>2190</v>
      </c>
      <c r="I21" s="23">
        <v>1458</v>
      </c>
      <c r="J21" s="39">
        <f t="shared" si="1"/>
        <v>1610.782</v>
      </c>
      <c r="K21" s="23">
        <v>309</v>
      </c>
      <c r="L21" s="23">
        <v>42.7</v>
      </c>
      <c r="M21" s="23">
        <v>139</v>
      </c>
      <c r="N21" s="23">
        <v>17.5</v>
      </c>
      <c r="O21" s="40">
        <v>0.246</v>
      </c>
      <c r="P21" s="41">
        <v>0.253</v>
      </c>
      <c r="Q21" s="41">
        <v>3.84</v>
      </c>
      <c r="R21" s="39">
        <v>508</v>
      </c>
      <c r="S21" s="23">
        <v>190</v>
      </c>
      <c r="T21" s="23">
        <v>351</v>
      </c>
      <c r="U21" s="28">
        <v>1.45</v>
      </c>
      <c r="V21" s="40">
        <v>0.311</v>
      </c>
      <c r="W21" s="41">
        <v>0.209</v>
      </c>
      <c r="X21" s="40">
        <v>0.203</v>
      </c>
      <c r="Y21" s="23" t="s">
        <v>176</v>
      </c>
      <c r="Z21" s="23">
        <v>47.07</v>
      </c>
      <c r="AA21" s="29"/>
    </row>
    <row r="22" spans="1:27" ht="12.75">
      <c r="A22" s="23" t="s">
        <v>26</v>
      </c>
      <c r="B22" s="23" t="s">
        <v>110</v>
      </c>
      <c r="C22" s="27">
        <v>87.7</v>
      </c>
      <c r="D22" s="27">
        <f t="shared" si="0"/>
        <v>30.944444444444443</v>
      </c>
      <c r="E22" s="28">
        <v>7.43</v>
      </c>
      <c r="F22" s="38">
        <v>7.936</v>
      </c>
      <c r="G22" s="23">
        <v>1945</v>
      </c>
      <c r="H22" s="23">
        <v>1947</v>
      </c>
      <c r="I22" s="23">
        <v>1294</v>
      </c>
      <c r="J22" s="39">
        <f t="shared" si="1"/>
        <v>1334.9480000000003</v>
      </c>
      <c r="K22" s="23">
        <v>337</v>
      </c>
      <c r="L22" s="23">
        <v>20.9</v>
      </c>
      <c r="M22" s="23">
        <v>62.4</v>
      </c>
      <c r="N22" s="23">
        <v>11.4</v>
      </c>
      <c r="O22" s="40">
        <v>0.218</v>
      </c>
      <c r="P22" s="41">
        <v>0.091</v>
      </c>
      <c r="Q22" s="41">
        <v>2.46</v>
      </c>
      <c r="R22" s="39">
        <v>335</v>
      </c>
      <c r="S22" s="23">
        <v>169</v>
      </c>
      <c r="T22" s="23">
        <v>360</v>
      </c>
      <c r="U22" s="28">
        <v>1.39</v>
      </c>
      <c r="V22" s="40">
        <v>0.325</v>
      </c>
      <c r="W22" s="41">
        <v>0.238</v>
      </c>
      <c r="X22" s="40">
        <v>0.086</v>
      </c>
      <c r="Y22" s="23" t="s">
        <v>176</v>
      </c>
      <c r="Z22" s="23">
        <v>34.44</v>
      </c>
      <c r="AA22" s="29"/>
    </row>
    <row r="23" spans="1:27" ht="12.75">
      <c r="A23" s="23" t="s">
        <v>27</v>
      </c>
      <c r="B23" s="23" t="s">
        <v>114</v>
      </c>
      <c r="C23" s="27">
        <v>71.3</v>
      </c>
      <c r="D23" s="27">
        <f t="shared" si="0"/>
        <v>21.833333333333332</v>
      </c>
      <c r="E23" s="28">
        <v>7.88</v>
      </c>
      <c r="F23" s="38">
        <v>7.904</v>
      </c>
      <c r="G23" s="23">
        <v>562</v>
      </c>
      <c r="H23" s="23">
        <v>581</v>
      </c>
      <c r="I23" s="23">
        <v>389</v>
      </c>
      <c r="J23" s="39">
        <f t="shared" si="1"/>
        <v>440.42</v>
      </c>
      <c r="K23" s="23">
        <v>78.9</v>
      </c>
      <c r="L23" s="23">
        <v>7.47</v>
      </c>
      <c r="M23" s="23">
        <v>36.3</v>
      </c>
      <c r="N23" s="23">
        <v>6.6</v>
      </c>
      <c r="O23" s="40">
        <v>0.084</v>
      </c>
      <c r="P23" s="41">
        <v>0.03</v>
      </c>
      <c r="Q23" s="41">
        <v>0.563</v>
      </c>
      <c r="R23" s="39">
        <v>160</v>
      </c>
      <c r="S23" s="23">
        <v>65.2</v>
      </c>
      <c r="T23" s="23">
        <v>58.7</v>
      </c>
      <c r="U23" s="23">
        <v>0.85</v>
      </c>
      <c r="V23" s="40">
        <v>0.099</v>
      </c>
      <c r="W23" s="41">
        <v>0.112</v>
      </c>
      <c r="X23" s="40">
        <v>0.052</v>
      </c>
      <c r="Y23" s="23" t="s">
        <v>177</v>
      </c>
      <c r="Z23" s="23">
        <v>25.46</v>
      </c>
      <c r="AA23" s="29"/>
    </row>
    <row r="24" spans="1:27" ht="12.75">
      <c r="A24" s="23" t="s">
        <v>28</v>
      </c>
      <c r="B24" s="23" t="s">
        <v>181</v>
      </c>
      <c r="C24" s="27">
        <v>78.8</v>
      </c>
      <c r="D24" s="27">
        <f t="shared" si="0"/>
        <v>26</v>
      </c>
      <c r="E24" s="28">
        <v>7.71</v>
      </c>
      <c r="F24" s="38">
        <v>7.638</v>
      </c>
      <c r="G24" s="23">
        <v>763</v>
      </c>
      <c r="H24" s="23">
        <v>749</v>
      </c>
      <c r="I24" s="23">
        <v>497</v>
      </c>
      <c r="J24" s="39">
        <f t="shared" si="1"/>
        <v>546.5809999999999</v>
      </c>
      <c r="K24" s="23">
        <v>61.4</v>
      </c>
      <c r="L24" s="23">
        <v>5.62</v>
      </c>
      <c r="M24" s="23">
        <v>88.4</v>
      </c>
      <c r="N24" s="23">
        <v>13.7</v>
      </c>
      <c r="O24" s="40">
        <v>0.083</v>
      </c>
      <c r="P24" s="41">
        <v>0.03</v>
      </c>
      <c r="Q24" s="41">
        <v>1.14</v>
      </c>
      <c r="R24" s="39">
        <v>145</v>
      </c>
      <c r="S24" s="23">
        <v>96.8</v>
      </c>
      <c r="T24" s="23">
        <v>104</v>
      </c>
      <c r="U24" s="28">
        <v>0.6</v>
      </c>
      <c r="V24" s="40">
        <v>0.232</v>
      </c>
      <c r="W24" s="41">
        <v>0.084</v>
      </c>
      <c r="X24" s="40">
        <v>0.182</v>
      </c>
      <c r="Y24" s="23" t="s">
        <v>175</v>
      </c>
      <c r="Z24" s="23">
        <v>29.31</v>
      </c>
      <c r="AA24" s="29"/>
    </row>
    <row r="25" spans="1:27" ht="12.75">
      <c r="A25" s="23" t="s">
        <v>29</v>
      </c>
      <c r="B25" s="23" t="s">
        <v>182</v>
      </c>
      <c r="C25" s="27">
        <v>68.8</v>
      </c>
      <c r="D25" s="27">
        <f t="shared" si="0"/>
        <v>20.444444444444443</v>
      </c>
      <c r="E25" s="28">
        <v>7.38</v>
      </c>
      <c r="F25" s="38">
        <v>8.043</v>
      </c>
      <c r="G25" s="23">
        <v>1222</v>
      </c>
      <c r="H25" s="23">
        <v>1210</v>
      </c>
      <c r="I25" s="23">
        <v>810</v>
      </c>
      <c r="J25" s="39">
        <f t="shared" si="1"/>
        <v>903.561</v>
      </c>
      <c r="K25" s="23">
        <v>66.4</v>
      </c>
      <c r="L25" s="23">
        <v>9.71</v>
      </c>
      <c r="M25" s="23">
        <v>159</v>
      </c>
      <c r="N25" s="23">
        <v>26.7</v>
      </c>
      <c r="O25" s="40">
        <v>0.076</v>
      </c>
      <c r="P25" s="41">
        <v>0.068</v>
      </c>
      <c r="Q25" s="41">
        <v>2.23</v>
      </c>
      <c r="R25" s="39">
        <v>240</v>
      </c>
      <c r="S25" s="23">
        <v>212</v>
      </c>
      <c r="T25" s="23">
        <v>158</v>
      </c>
      <c r="U25" s="23">
        <v>0.25</v>
      </c>
      <c r="V25" s="40">
        <v>0.259</v>
      </c>
      <c r="W25" s="41">
        <v>0.073</v>
      </c>
      <c r="X25" s="40">
        <v>0.345</v>
      </c>
      <c r="Y25" s="23" t="s">
        <v>175</v>
      </c>
      <c r="Z25" s="23">
        <v>28.45</v>
      </c>
      <c r="AA25" s="29"/>
    </row>
    <row r="26" spans="1:27" ht="12.75">
      <c r="A26" s="23" t="s">
        <v>30</v>
      </c>
      <c r="B26" s="23" t="s">
        <v>122</v>
      </c>
      <c r="C26" s="27">
        <v>76.6</v>
      </c>
      <c r="D26" s="27">
        <f t="shared" si="0"/>
        <v>24.777777777777775</v>
      </c>
      <c r="E26" s="28">
        <v>7.37</v>
      </c>
      <c r="F26" s="38">
        <v>7.742</v>
      </c>
      <c r="G26" s="23">
        <v>1169</v>
      </c>
      <c r="H26" s="23">
        <v>1252</v>
      </c>
      <c r="I26" s="23">
        <v>832</v>
      </c>
      <c r="J26" s="39">
        <f t="shared" si="1"/>
        <v>871.01</v>
      </c>
      <c r="K26" s="23">
        <v>87.3</v>
      </c>
      <c r="L26" s="23">
        <v>10.1</v>
      </c>
      <c r="M26" s="23">
        <v>128</v>
      </c>
      <c r="N26" s="23">
        <v>28.5</v>
      </c>
      <c r="O26" s="40">
        <v>0.102</v>
      </c>
      <c r="P26" s="41">
        <v>0.068</v>
      </c>
      <c r="Q26" s="41">
        <v>2.4</v>
      </c>
      <c r="R26" s="39">
        <v>170</v>
      </c>
      <c r="S26" s="23">
        <v>228</v>
      </c>
      <c r="T26" s="23">
        <v>184</v>
      </c>
      <c r="U26" s="23">
        <v>0.54</v>
      </c>
      <c r="V26" s="40">
        <v>0.487</v>
      </c>
      <c r="W26" s="41">
        <v>0.092</v>
      </c>
      <c r="X26" s="40">
        <v>0.171</v>
      </c>
      <c r="Y26" s="23">
        <v>2.16</v>
      </c>
      <c r="Z26" s="23">
        <v>29.09</v>
      </c>
      <c r="AA26" s="29"/>
    </row>
    <row r="27" spans="1:27" ht="12.75">
      <c r="A27" s="23" t="s">
        <v>31</v>
      </c>
      <c r="B27" s="23" t="s">
        <v>183</v>
      </c>
      <c r="C27" s="27">
        <v>73.6</v>
      </c>
      <c r="D27" s="27">
        <f t="shared" si="0"/>
        <v>23.111111111111107</v>
      </c>
      <c r="E27" s="28">
        <v>7.4</v>
      </c>
      <c r="F27" s="38">
        <v>7.847</v>
      </c>
      <c r="G27" s="23">
        <v>1239</v>
      </c>
      <c r="H27" s="23">
        <v>1270</v>
      </c>
      <c r="I27" s="23">
        <v>846</v>
      </c>
      <c r="J27" s="39">
        <f t="shared" si="1"/>
        <v>898.062</v>
      </c>
      <c r="K27" s="23">
        <v>154</v>
      </c>
      <c r="L27" s="23">
        <v>6.95</v>
      </c>
      <c r="M27" s="23">
        <v>93.2</v>
      </c>
      <c r="N27" s="23">
        <v>23.3</v>
      </c>
      <c r="O27" s="40">
        <v>0.122</v>
      </c>
      <c r="P27" s="41">
        <v>0.041</v>
      </c>
      <c r="Q27" s="41">
        <v>2.43</v>
      </c>
      <c r="R27" s="39">
        <v>200</v>
      </c>
      <c r="S27" s="23">
        <v>172</v>
      </c>
      <c r="T27" s="23">
        <v>209</v>
      </c>
      <c r="U27" s="23">
        <v>0.65</v>
      </c>
      <c r="V27" s="40">
        <v>0.406</v>
      </c>
      <c r="W27" s="41">
        <v>0.171</v>
      </c>
      <c r="X27" s="40">
        <v>0.162</v>
      </c>
      <c r="Y27" s="23">
        <v>0.12</v>
      </c>
      <c r="Z27" s="23">
        <v>35.51</v>
      </c>
      <c r="AA27" s="29"/>
    </row>
    <row r="28" spans="1:27" ht="12.75">
      <c r="A28" s="23" t="s">
        <v>32</v>
      </c>
      <c r="B28" s="23" t="s">
        <v>128</v>
      </c>
      <c r="C28" s="27">
        <v>85.9</v>
      </c>
      <c r="D28" s="27">
        <f t="shared" si="0"/>
        <v>29.944444444444443</v>
      </c>
      <c r="E28" s="28">
        <v>7.64</v>
      </c>
      <c r="F28" s="38">
        <v>7.831</v>
      </c>
      <c r="G28" s="23">
        <v>508</v>
      </c>
      <c r="H28" s="23">
        <v>494</v>
      </c>
      <c r="I28" s="23">
        <v>329</v>
      </c>
      <c r="J28" s="39">
        <f t="shared" si="1"/>
        <v>436.619</v>
      </c>
      <c r="K28" s="23">
        <v>34.9</v>
      </c>
      <c r="L28" s="23">
        <v>2.7</v>
      </c>
      <c r="M28" s="23">
        <v>59.4</v>
      </c>
      <c r="N28" s="23">
        <v>15.6</v>
      </c>
      <c r="O28" s="40">
        <v>0.015</v>
      </c>
      <c r="P28" s="41">
        <v>0.004</v>
      </c>
      <c r="Q28" s="41">
        <v>1.03</v>
      </c>
      <c r="R28" s="39">
        <v>150</v>
      </c>
      <c r="S28" s="23">
        <v>103</v>
      </c>
      <c r="T28" s="23">
        <v>13.9</v>
      </c>
      <c r="U28" s="23">
        <v>0.61</v>
      </c>
      <c r="V28" s="40">
        <v>0.165</v>
      </c>
      <c r="W28" s="41">
        <v>0.048</v>
      </c>
      <c r="X28" s="40">
        <v>0.077</v>
      </c>
      <c r="Y28" s="23">
        <v>0.83</v>
      </c>
      <c r="Z28" s="23">
        <v>54.34</v>
      </c>
      <c r="AA28" s="29"/>
    </row>
    <row r="29" spans="1:27" ht="12.75">
      <c r="A29" s="23" t="s">
        <v>33</v>
      </c>
      <c r="B29" s="23" t="s">
        <v>130</v>
      </c>
      <c r="C29" s="27">
        <v>68.9</v>
      </c>
      <c r="D29" s="27">
        <f t="shared" si="0"/>
        <v>20.500000000000004</v>
      </c>
      <c r="E29" s="28">
        <v>7.62</v>
      </c>
      <c r="F29" s="38">
        <v>7.703</v>
      </c>
      <c r="G29" s="23">
        <v>784</v>
      </c>
      <c r="H29" s="23">
        <v>774</v>
      </c>
      <c r="I29" s="23">
        <v>517</v>
      </c>
      <c r="J29" s="39">
        <f t="shared" si="1"/>
        <v>588.0340000000001</v>
      </c>
      <c r="K29" s="23">
        <v>60.5</v>
      </c>
      <c r="L29" s="23">
        <v>22.9</v>
      </c>
      <c r="M29" s="23">
        <v>82.3</v>
      </c>
      <c r="N29" s="23">
        <v>16.3</v>
      </c>
      <c r="O29" s="40">
        <v>0.106</v>
      </c>
      <c r="P29" s="41">
        <v>0.008</v>
      </c>
      <c r="Q29" s="41">
        <v>1.17</v>
      </c>
      <c r="R29" s="39">
        <v>160</v>
      </c>
      <c r="S29" s="39">
        <v>111</v>
      </c>
      <c r="T29" s="27">
        <v>93</v>
      </c>
      <c r="U29" s="23">
        <v>1.15</v>
      </c>
      <c r="V29" s="40">
        <v>0.173</v>
      </c>
      <c r="W29" s="41">
        <v>0.09</v>
      </c>
      <c r="X29" s="40">
        <v>0.187</v>
      </c>
      <c r="Y29" s="23">
        <v>0.21</v>
      </c>
      <c r="Z29" s="23">
        <v>38.94</v>
      </c>
      <c r="AA29" s="29"/>
    </row>
    <row r="30" spans="1:27" ht="12.75">
      <c r="A30" s="23" t="s">
        <v>34</v>
      </c>
      <c r="B30" s="23" t="s">
        <v>133</v>
      </c>
      <c r="C30" s="27">
        <v>69.3</v>
      </c>
      <c r="D30" s="27">
        <f t="shared" si="0"/>
        <v>20.72222222222222</v>
      </c>
      <c r="E30" s="28">
        <v>7.71</v>
      </c>
      <c r="F30" s="38">
        <v>7.856</v>
      </c>
      <c r="G30" s="23">
        <v>616</v>
      </c>
      <c r="H30" s="23">
        <v>603</v>
      </c>
      <c r="I30" s="23">
        <v>401</v>
      </c>
      <c r="J30" s="39">
        <f t="shared" si="1"/>
        <v>486.496</v>
      </c>
      <c r="K30" s="23">
        <v>66.3</v>
      </c>
      <c r="L30" s="23">
        <v>15.6</v>
      </c>
      <c r="M30" s="23">
        <v>52.8</v>
      </c>
      <c r="N30" s="23">
        <v>11</v>
      </c>
      <c r="O30" s="40">
        <v>0.115</v>
      </c>
      <c r="P30" s="41">
        <v>0.016</v>
      </c>
      <c r="Q30" s="41">
        <v>0.713</v>
      </c>
      <c r="R30" s="39">
        <v>175</v>
      </c>
      <c r="S30" s="27">
        <v>65</v>
      </c>
      <c r="T30" s="23">
        <v>55.4</v>
      </c>
      <c r="U30" s="28">
        <v>2</v>
      </c>
      <c r="V30" s="40">
        <v>0.129</v>
      </c>
      <c r="W30" s="41">
        <v>0.108</v>
      </c>
      <c r="X30" s="40">
        <v>0.175</v>
      </c>
      <c r="Y30" s="23" t="s">
        <v>177</v>
      </c>
      <c r="Z30" s="23">
        <v>42.14</v>
      </c>
      <c r="AA30" s="29"/>
    </row>
    <row r="31" spans="1:27" ht="12.75">
      <c r="A31" s="23" t="s">
        <v>35</v>
      </c>
      <c r="B31" s="23" t="s">
        <v>135</v>
      </c>
      <c r="C31" s="27">
        <v>72.9</v>
      </c>
      <c r="D31" s="27">
        <f t="shared" si="0"/>
        <v>22.722222222222225</v>
      </c>
      <c r="E31" s="28">
        <v>7.82</v>
      </c>
      <c r="F31" s="38">
        <v>7.952</v>
      </c>
      <c r="G31" s="23">
        <v>544</v>
      </c>
      <c r="H31" s="23">
        <v>550</v>
      </c>
      <c r="I31" s="23">
        <v>367</v>
      </c>
      <c r="J31" s="39">
        <f t="shared" si="1"/>
        <v>440.0930000000001</v>
      </c>
      <c r="K31" s="23">
        <v>69.4</v>
      </c>
      <c r="L31" s="23">
        <v>15.2</v>
      </c>
      <c r="M31" s="23">
        <v>31.5</v>
      </c>
      <c r="N31" s="23">
        <v>7.29</v>
      </c>
      <c r="O31" s="40">
        <v>0.114</v>
      </c>
      <c r="P31" s="41">
        <v>0.044</v>
      </c>
      <c r="Q31" s="41">
        <v>0.55</v>
      </c>
      <c r="R31" s="39">
        <v>175</v>
      </c>
      <c r="S31" s="23">
        <v>55.9</v>
      </c>
      <c r="T31" s="23">
        <v>44.1</v>
      </c>
      <c r="U31" s="23">
        <v>1.99</v>
      </c>
      <c r="V31" s="40">
        <v>0.083</v>
      </c>
      <c r="W31" s="41">
        <v>0.099</v>
      </c>
      <c r="X31" s="40">
        <v>0.103</v>
      </c>
      <c r="Y31" s="23" t="s">
        <v>177</v>
      </c>
      <c r="Z31" s="23">
        <v>38.72</v>
      </c>
      <c r="AA31" s="29"/>
    </row>
    <row r="32" spans="1:27" ht="12.75">
      <c r="A32" s="23" t="s">
        <v>36</v>
      </c>
      <c r="B32" s="23" t="s">
        <v>138</v>
      </c>
      <c r="C32" s="27">
        <v>92.5</v>
      </c>
      <c r="D32" s="27">
        <f t="shared" si="0"/>
        <v>33.611111111111114</v>
      </c>
      <c r="E32" s="28">
        <v>7.85</v>
      </c>
      <c r="F32" s="38">
        <v>8.122</v>
      </c>
      <c r="G32" s="23">
        <v>854</v>
      </c>
      <c r="H32" s="23">
        <v>836</v>
      </c>
      <c r="I32" s="23">
        <v>556</v>
      </c>
      <c r="J32" s="39">
        <f t="shared" si="1"/>
        <v>656.71</v>
      </c>
      <c r="K32" s="23">
        <v>144</v>
      </c>
      <c r="L32" s="23">
        <v>16.4</v>
      </c>
      <c r="M32" s="23">
        <v>26.3</v>
      </c>
      <c r="N32" s="23">
        <v>5.58</v>
      </c>
      <c r="O32" s="40">
        <v>0.146</v>
      </c>
      <c r="P32" s="41">
        <v>0.081</v>
      </c>
      <c r="Q32" s="41">
        <v>0.744</v>
      </c>
      <c r="R32" s="39">
        <v>255</v>
      </c>
      <c r="S32" s="23">
        <v>97.1</v>
      </c>
      <c r="T32" s="23">
        <v>70.4</v>
      </c>
      <c r="U32" s="23">
        <v>2.39</v>
      </c>
      <c r="V32" s="40">
        <v>0.119</v>
      </c>
      <c r="W32" s="41">
        <v>0.113</v>
      </c>
      <c r="X32" s="40">
        <v>0.047</v>
      </c>
      <c r="Y32" s="23" t="s">
        <v>175</v>
      </c>
      <c r="Z32" s="23">
        <v>38.29</v>
      </c>
      <c r="AA32" s="29"/>
    </row>
    <row r="33" spans="1:27" ht="12.75">
      <c r="A33" s="23" t="s">
        <v>37</v>
      </c>
      <c r="B33" s="23" t="s">
        <v>139</v>
      </c>
      <c r="C33" s="27">
        <v>69.1</v>
      </c>
      <c r="D33" s="27">
        <f t="shared" si="0"/>
        <v>20.611111111111107</v>
      </c>
      <c r="E33" s="28">
        <v>7.81</v>
      </c>
      <c r="F33" s="38">
        <v>7.759</v>
      </c>
      <c r="G33" s="23">
        <v>565</v>
      </c>
      <c r="H33" s="23">
        <v>569</v>
      </c>
      <c r="I33" s="23">
        <v>379</v>
      </c>
      <c r="J33" s="39">
        <f t="shared" si="1"/>
        <v>463.41200000000003</v>
      </c>
      <c r="K33" s="23">
        <v>61.5</v>
      </c>
      <c r="L33" s="23">
        <v>19.1</v>
      </c>
      <c r="M33" s="23">
        <v>47.1</v>
      </c>
      <c r="N33" s="23">
        <v>7.43</v>
      </c>
      <c r="O33" s="40">
        <v>0.099</v>
      </c>
      <c r="P33" s="41">
        <v>0.062</v>
      </c>
      <c r="Q33" s="41">
        <v>0.814</v>
      </c>
      <c r="R33" s="39">
        <v>178</v>
      </c>
      <c r="S33" s="23">
        <v>60.4</v>
      </c>
      <c r="T33" s="23">
        <v>46.3</v>
      </c>
      <c r="U33" s="23">
        <v>2.14</v>
      </c>
      <c r="V33" s="40">
        <v>0.086</v>
      </c>
      <c r="W33" s="41">
        <v>0.098</v>
      </c>
      <c r="X33" s="40">
        <v>0.063</v>
      </c>
      <c r="Y33" s="23" t="s">
        <v>177</v>
      </c>
      <c r="Z33" s="23">
        <v>40.22</v>
      </c>
      <c r="AA33" s="29"/>
    </row>
    <row r="34" spans="1:27" ht="12.75">
      <c r="A34" s="23" t="s">
        <v>38</v>
      </c>
      <c r="B34" s="23" t="s">
        <v>142</v>
      </c>
      <c r="C34" s="27">
        <v>79.9</v>
      </c>
      <c r="D34" s="27">
        <f t="shared" si="0"/>
        <v>26.611111111111114</v>
      </c>
      <c r="E34" s="28">
        <v>7.48</v>
      </c>
      <c r="F34" s="38">
        <v>7.842</v>
      </c>
      <c r="G34" s="23">
        <v>2400</v>
      </c>
      <c r="H34" s="23">
        <v>2450</v>
      </c>
      <c r="I34" s="23">
        <v>1630</v>
      </c>
      <c r="J34" s="39">
        <f t="shared" si="1"/>
        <v>1665.291</v>
      </c>
      <c r="K34" s="23">
        <v>366</v>
      </c>
      <c r="L34" s="23">
        <v>32</v>
      </c>
      <c r="M34" s="23">
        <v>114</v>
      </c>
      <c r="N34" s="23">
        <v>23.5</v>
      </c>
      <c r="O34" s="40">
        <v>0.282</v>
      </c>
      <c r="P34" s="41">
        <v>0.109</v>
      </c>
      <c r="Q34" s="41">
        <v>3.99</v>
      </c>
      <c r="R34" s="39">
        <v>335</v>
      </c>
      <c r="S34" s="23">
        <v>267</v>
      </c>
      <c r="T34" s="39">
        <v>485</v>
      </c>
      <c r="U34" s="23">
        <v>0.82</v>
      </c>
      <c r="V34" s="40">
        <v>0.468</v>
      </c>
      <c r="W34" s="41">
        <v>0.231</v>
      </c>
      <c r="X34" s="40">
        <v>0.311</v>
      </c>
      <c r="Y34" s="23" t="s">
        <v>176</v>
      </c>
      <c r="Z34" s="23">
        <v>36.58</v>
      </c>
      <c r="AA34" s="29"/>
    </row>
    <row r="35" spans="1:27" ht="12.75">
      <c r="A35" s="23" t="s">
        <v>39</v>
      </c>
      <c r="B35" s="23" t="s">
        <v>145</v>
      </c>
      <c r="C35" s="27">
        <v>75.8</v>
      </c>
      <c r="D35" s="27">
        <f t="shared" si="0"/>
        <v>24.333333333333332</v>
      </c>
      <c r="E35" s="28">
        <v>7.53</v>
      </c>
      <c r="F35" s="38">
        <v>7.815</v>
      </c>
      <c r="G35" s="23">
        <v>2300</v>
      </c>
      <c r="H35" s="23">
        <v>2350</v>
      </c>
      <c r="I35" s="23">
        <v>1560</v>
      </c>
      <c r="J35" s="39">
        <f t="shared" si="1"/>
        <v>1505.9060000000002</v>
      </c>
      <c r="K35" s="23">
        <v>261</v>
      </c>
      <c r="L35" s="23">
        <v>49</v>
      </c>
      <c r="M35" s="23">
        <v>147</v>
      </c>
      <c r="N35" s="23">
        <v>43.1</v>
      </c>
      <c r="O35" s="40">
        <v>0.338</v>
      </c>
      <c r="P35" s="41">
        <v>0.207</v>
      </c>
      <c r="Q35" s="41">
        <v>5.21</v>
      </c>
      <c r="R35" s="39">
        <v>193</v>
      </c>
      <c r="S35" s="23">
        <v>239</v>
      </c>
      <c r="T35" s="23">
        <v>512</v>
      </c>
      <c r="U35" s="28">
        <v>0.5</v>
      </c>
      <c r="V35" s="40">
        <v>0.91</v>
      </c>
      <c r="W35" s="41">
        <v>0.246</v>
      </c>
      <c r="X35" s="40">
        <v>0.185</v>
      </c>
      <c r="Y35" s="23">
        <v>3.51</v>
      </c>
      <c r="Z35" s="23">
        <v>50.7</v>
      </c>
      <c r="AA35" s="29"/>
    </row>
    <row r="36" spans="1:27" ht="12.75">
      <c r="A36" s="23" t="s">
        <v>40</v>
      </c>
      <c r="B36" s="23" t="s">
        <v>147</v>
      </c>
      <c r="C36" s="27">
        <v>76.7</v>
      </c>
      <c r="D36" s="27">
        <f t="shared" si="0"/>
        <v>24.833333333333332</v>
      </c>
      <c r="E36" s="28">
        <v>7.67</v>
      </c>
      <c r="F36" s="38">
        <v>7.771</v>
      </c>
      <c r="G36" s="23">
        <v>2390</v>
      </c>
      <c r="H36" s="23">
        <v>2440</v>
      </c>
      <c r="I36" s="23">
        <v>1619</v>
      </c>
      <c r="J36" s="39">
        <f t="shared" si="1"/>
        <v>1533.408</v>
      </c>
      <c r="K36" s="23">
        <v>294</v>
      </c>
      <c r="L36" s="23">
        <v>41</v>
      </c>
      <c r="M36" s="23">
        <v>129</v>
      </c>
      <c r="N36" s="23">
        <v>42.2</v>
      </c>
      <c r="O36" s="40">
        <v>0.418</v>
      </c>
      <c r="P36" s="41">
        <v>0.141</v>
      </c>
      <c r="Q36" s="41">
        <v>5.14</v>
      </c>
      <c r="R36" s="39">
        <v>175</v>
      </c>
      <c r="S36" s="23">
        <v>242</v>
      </c>
      <c r="T36" s="23">
        <v>560</v>
      </c>
      <c r="U36" s="23">
        <v>0.48</v>
      </c>
      <c r="V36" s="40">
        <v>0.982</v>
      </c>
      <c r="W36" s="41">
        <v>0.217</v>
      </c>
      <c r="X36" s="40">
        <v>0.17</v>
      </c>
      <c r="Y36" s="28">
        <v>0.3</v>
      </c>
      <c r="Z36" s="23">
        <v>42.36</v>
      </c>
      <c r="AA36" s="29"/>
    </row>
    <row r="37" spans="1:27" ht="12.75">
      <c r="A37" s="23" t="s">
        <v>41</v>
      </c>
      <c r="B37" s="23" t="s">
        <v>149</v>
      </c>
      <c r="C37" s="27">
        <v>82.1</v>
      </c>
      <c r="D37" s="27">
        <f t="shared" si="0"/>
        <v>27.83333333333333</v>
      </c>
      <c r="E37" s="28">
        <v>7.8</v>
      </c>
      <c r="F37" s="38">
        <v>7.922</v>
      </c>
      <c r="G37" s="23">
        <v>1643</v>
      </c>
      <c r="H37" s="23">
        <v>1631</v>
      </c>
      <c r="I37" s="23">
        <v>1084</v>
      </c>
      <c r="J37" s="39">
        <f t="shared" si="1"/>
        <v>1072.905</v>
      </c>
      <c r="K37" s="23">
        <v>281</v>
      </c>
      <c r="L37" s="23">
        <v>10.1</v>
      </c>
      <c r="M37" s="23">
        <v>63.3</v>
      </c>
      <c r="N37" s="23">
        <v>7.48</v>
      </c>
      <c r="O37" s="40">
        <v>0.198</v>
      </c>
      <c r="P37" s="41">
        <v>0.044</v>
      </c>
      <c r="Q37" s="41">
        <v>1.48</v>
      </c>
      <c r="R37" s="39">
        <v>185</v>
      </c>
      <c r="S37" s="23">
        <v>158</v>
      </c>
      <c r="T37" s="23">
        <v>319</v>
      </c>
      <c r="U37" s="23">
        <v>0.58</v>
      </c>
      <c r="V37" s="40">
        <v>0.319</v>
      </c>
      <c r="W37" s="41">
        <v>0.259</v>
      </c>
      <c r="X37" s="40">
        <v>0.085</v>
      </c>
      <c r="Y37" s="28">
        <v>2.2</v>
      </c>
      <c r="Z37" s="23">
        <v>43.86</v>
      </c>
      <c r="AA37" s="29"/>
    </row>
    <row r="38" spans="1:27" ht="12.75">
      <c r="A38" s="23" t="s">
        <v>42</v>
      </c>
      <c r="B38" s="23" t="s">
        <v>152</v>
      </c>
      <c r="C38" s="27">
        <v>91.2</v>
      </c>
      <c r="D38" s="27">
        <f t="shared" si="0"/>
        <v>32.888888888888886</v>
      </c>
      <c r="E38" s="28">
        <v>8.06</v>
      </c>
      <c r="F38" s="38">
        <v>8.026</v>
      </c>
      <c r="G38" s="23">
        <v>711</v>
      </c>
      <c r="H38" s="23">
        <v>730</v>
      </c>
      <c r="I38" s="23">
        <v>485</v>
      </c>
      <c r="J38" s="39">
        <f t="shared" si="1"/>
        <v>539.267</v>
      </c>
      <c r="K38" s="23">
        <v>131</v>
      </c>
      <c r="L38" s="23">
        <v>3.8</v>
      </c>
      <c r="M38" s="23">
        <v>25.8</v>
      </c>
      <c r="N38" s="23">
        <v>0.756</v>
      </c>
      <c r="O38" s="40">
        <v>0.095</v>
      </c>
      <c r="P38" s="41">
        <v>0.024</v>
      </c>
      <c r="Q38" s="41">
        <v>0.295</v>
      </c>
      <c r="R38" s="39">
        <v>128</v>
      </c>
      <c r="S38" s="23">
        <v>136</v>
      </c>
      <c r="T38" s="23">
        <v>72.7</v>
      </c>
      <c r="U38" s="28">
        <v>0.6</v>
      </c>
      <c r="V38" s="40">
        <v>0.132</v>
      </c>
      <c r="W38" s="41">
        <v>0.232</v>
      </c>
      <c r="X38" s="40">
        <v>0.043</v>
      </c>
      <c r="Y38" s="23" t="s">
        <v>175</v>
      </c>
      <c r="Z38" s="23">
        <v>39.79</v>
      </c>
      <c r="AA38" s="29"/>
    </row>
    <row r="39" spans="1:27" ht="13.5" thickBot="1">
      <c r="A39" s="15" t="s">
        <v>43</v>
      </c>
      <c r="B39" s="15" t="s">
        <v>154</v>
      </c>
      <c r="C39" s="61">
        <v>88.6</v>
      </c>
      <c r="D39" s="61">
        <f t="shared" si="0"/>
        <v>31.444444444444443</v>
      </c>
      <c r="E39" s="62">
        <v>7.91</v>
      </c>
      <c r="F39" s="63">
        <v>7.94</v>
      </c>
      <c r="G39" s="15">
        <v>1007</v>
      </c>
      <c r="H39" s="15">
        <v>898</v>
      </c>
      <c r="I39" s="15">
        <v>660</v>
      </c>
      <c r="J39" s="64">
        <f t="shared" si="1"/>
        <v>665.8989999999999</v>
      </c>
      <c r="K39" s="15">
        <v>163</v>
      </c>
      <c r="L39" s="15">
        <v>4.28</v>
      </c>
      <c r="M39" s="15">
        <v>43.5</v>
      </c>
      <c r="N39" s="15">
        <v>0.911</v>
      </c>
      <c r="O39" s="65">
        <v>0.106</v>
      </c>
      <c r="P39" s="60">
        <v>0.025</v>
      </c>
      <c r="Q39" s="60">
        <v>0.448</v>
      </c>
      <c r="R39" s="64">
        <v>113</v>
      </c>
      <c r="S39" s="15">
        <v>144</v>
      </c>
      <c r="T39" s="15">
        <v>160</v>
      </c>
      <c r="U39" s="62">
        <v>0.66</v>
      </c>
      <c r="V39" s="65">
        <v>0.177</v>
      </c>
      <c r="W39" s="60">
        <v>0.209</v>
      </c>
      <c r="X39" s="65">
        <v>0.073</v>
      </c>
      <c r="Y39" s="15" t="s">
        <v>175</v>
      </c>
      <c r="Z39" s="15">
        <v>35.51</v>
      </c>
      <c r="AA39" s="29"/>
    </row>
    <row r="40" spans="1:27" ht="13.5" thickTop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64"/>
  <sheetViews>
    <sheetView workbookViewId="0" topLeftCell="A1">
      <selection activeCell="I17" sqref="I17"/>
    </sheetView>
  </sheetViews>
  <sheetFormatPr defaultColWidth="9.140625" defaultRowHeight="12.75"/>
  <sheetData>
    <row r="1" spans="1:51" s="73" customFormat="1" ht="12.75">
      <c r="A1" s="94" t="s">
        <v>259</v>
      </c>
      <c r="B1" s="94"/>
      <c r="C1" s="94"/>
      <c r="D1" s="94"/>
      <c r="E1" s="94"/>
      <c r="F1" s="94"/>
      <c r="G1" s="94" t="s">
        <v>260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</row>
    <row r="2" spans="1:58" s="73" customFormat="1" ht="13.5" thickBot="1">
      <c r="A2" s="95" t="s">
        <v>258</v>
      </c>
      <c r="B2" s="96" t="s">
        <v>191</v>
      </c>
      <c r="C2" s="97" t="s">
        <v>192</v>
      </c>
      <c r="D2" s="98" t="s">
        <v>193</v>
      </c>
      <c r="E2" s="99" t="s">
        <v>194</v>
      </c>
      <c r="F2" s="96" t="s">
        <v>195</v>
      </c>
      <c r="G2" s="96" t="s">
        <v>196</v>
      </c>
      <c r="H2" s="98" t="s">
        <v>197</v>
      </c>
      <c r="I2" s="98" t="s">
        <v>198</v>
      </c>
      <c r="J2" s="99" t="s">
        <v>199</v>
      </c>
      <c r="K2" s="99" t="s">
        <v>200</v>
      </c>
      <c r="L2" s="96" t="s">
        <v>201</v>
      </c>
      <c r="M2" s="99" t="s">
        <v>202</v>
      </c>
      <c r="N2" s="96" t="s">
        <v>203</v>
      </c>
      <c r="O2" s="99" t="s">
        <v>204</v>
      </c>
      <c r="P2" s="99" t="s">
        <v>205</v>
      </c>
      <c r="Q2" s="99" t="s">
        <v>206</v>
      </c>
      <c r="R2" s="98" t="s">
        <v>207</v>
      </c>
      <c r="S2" s="99" t="s">
        <v>208</v>
      </c>
      <c r="T2" s="98" t="s">
        <v>209</v>
      </c>
      <c r="U2" s="99" t="s">
        <v>210</v>
      </c>
      <c r="V2" s="96" t="s">
        <v>211</v>
      </c>
      <c r="W2" s="99" t="s">
        <v>212</v>
      </c>
      <c r="X2" s="97" t="s">
        <v>213</v>
      </c>
      <c r="Y2" s="99" t="s">
        <v>214</v>
      </c>
      <c r="Z2" s="99" t="s">
        <v>215</v>
      </c>
      <c r="AA2" s="99" t="s">
        <v>216</v>
      </c>
      <c r="AB2" s="96" t="s">
        <v>217</v>
      </c>
      <c r="AC2" s="96" t="s">
        <v>218</v>
      </c>
      <c r="AD2" s="99" t="s">
        <v>219</v>
      </c>
      <c r="AE2" s="99" t="s">
        <v>220</v>
      </c>
      <c r="AF2" s="96" t="s">
        <v>221</v>
      </c>
      <c r="AG2" s="99" t="s">
        <v>222</v>
      </c>
      <c r="AH2" s="96" t="s">
        <v>223</v>
      </c>
      <c r="AI2" s="98" t="s">
        <v>224</v>
      </c>
      <c r="AJ2" s="99" t="s">
        <v>225</v>
      </c>
      <c r="AK2" s="98" t="s">
        <v>226</v>
      </c>
      <c r="AL2" s="99" t="s">
        <v>227</v>
      </c>
      <c r="AM2" s="98" t="s">
        <v>228</v>
      </c>
      <c r="AN2" s="98" t="s">
        <v>229</v>
      </c>
      <c r="AO2" s="97" t="s">
        <v>230</v>
      </c>
      <c r="AP2" s="96" t="s">
        <v>231</v>
      </c>
      <c r="AQ2" s="99" t="s">
        <v>232</v>
      </c>
      <c r="AR2" s="96" t="s">
        <v>233</v>
      </c>
      <c r="AS2" s="99" t="s">
        <v>234</v>
      </c>
      <c r="AT2" s="99" t="s">
        <v>235</v>
      </c>
      <c r="AU2" s="98" t="s">
        <v>236</v>
      </c>
      <c r="AV2" s="99" t="s">
        <v>237</v>
      </c>
      <c r="AW2" s="96" t="s">
        <v>238</v>
      </c>
      <c r="AX2" s="99" t="s">
        <v>239</v>
      </c>
      <c r="AY2" s="99" t="s">
        <v>240</v>
      </c>
      <c r="AZ2" s="99" t="s">
        <v>241</v>
      </c>
      <c r="BA2" s="98" t="s">
        <v>242</v>
      </c>
      <c r="BB2" s="98" t="s">
        <v>243</v>
      </c>
      <c r="BC2" s="99" t="s">
        <v>244</v>
      </c>
      <c r="BD2" s="99" t="s">
        <v>245</v>
      </c>
      <c r="BE2" s="96" t="s">
        <v>246</v>
      </c>
      <c r="BF2" s="98" t="s">
        <v>247</v>
      </c>
    </row>
    <row r="3" spans="1:58" ht="13.5" thickTop="1">
      <c r="A3" s="74" t="s">
        <v>8</v>
      </c>
      <c r="B3" s="75">
        <v>-0.2</v>
      </c>
      <c r="C3" s="76">
        <v>2.39</v>
      </c>
      <c r="D3" s="77">
        <v>12.9</v>
      </c>
      <c r="E3" s="78">
        <v>0.025</v>
      </c>
      <c r="F3" s="75">
        <v>168</v>
      </c>
      <c r="G3" s="75">
        <v>0.107</v>
      </c>
      <c r="H3" s="77">
        <v>-0.01</v>
      </c>
      <c r="I3" s="77">
        <v>0.042</v>
      </c>
      <c r="J3" s="78">
        <v>0.064</v>
      </c>
      <c r="K3" s="78">
        <v>1.18</v>
      </c>
      <c r="L3" s="75">
        <v>37.7</v>
      </c>
      <c r="M3" s="78">
        <v>20.1</v>
      </c>
      <c r="N3" s="75">
        <v>6.39</v>
      </c>
      <c r="O3" s="78">
        <v>0.006</v>
      </c>
      <c r="P3" s="78">
        <v>0.008</v>
      </c>
      <c r="Q3" s="78">
        <v>0.014</v>
      </c>
      <c r="R3" s="77">
        <v>0.034</v>
      </c>
      <c r="S3" s="78">
        <v>0.003</v>
      </c>
      <c r="T3" s="77">
        <v>1.09</v>
      </c>
      <c r="U3" s="78">
        <v>-0.002</v>
      </c>
      <c r="V3" s="75">
        <v>-0.2</v>
      </c>
      <c r="W3" s="78">
        <v>0.002</v>
      </c>
      <c r="X3" s="76">
        <v>89.6</v>
      </c>
      <c r="Y3" s="78">
        <v>0.001</v>
      </c>
      <c r="Z3" s="78">
        <v>0.019</v>
      </c>
      <c r="AA3" s="78">
        <v>0.002</v>
      </c>
      <c r="AB3" s="75">
        <v>959</v>
      </c>
      <c r="AC3" s="75">
        <v>4.43</v>
      </c>
      <c r="AD3" s="78">
        <v>0.008</v>
      </c>
      <c r="AE3" s="78">
        <v>0.013</v>
      </c>
      <c r="AF3" s="75">
        <v>5.16</v>
      </c>
      <c r="AG3" s="78">
        <v>-0.002</v>
      </c>
      <c r="AH3" s="75">
        <v>0.523</v>
      </c>
      <c r="AI3" s="77">
        <v>0.022</v>
      </c>
      <c r="AJ3" s="78">
        <v>0.002</v>
      </c>
      <c r="AK3" s="77">
        <v>-0.01</v>
      </c>
      <c r="AL3" s="78">
        <v>0.021</v>
      </c>
      <c r="AM3" s="77">
        <v>0.043</v>
      </c>
      <c r="AN3" s="77">
        <v>0.178</v>
      </c>
      <c r="AO3" s="76">
        <v>2.69</v>
      </c>
      <c r="AP3" s="75">
        <v>29.6</v>
      </c>
      <c r="AQ3" s="78">
        <v>0.003</v>
      </c>
      <c r="AR3" s="75">
        <v>-0.1</v>
      </c>
      <c r="AS3" s="78">
        <v>-0.001</v>
      </c>
      <c r="AT3" s="78">
        <v>-0.001</v>
      </c>
      <c r="AU3" s="77">
        <v>0.142</v>
      </c>
      <c r="AV3" s="78">
        <v>0.002</v>
      </c>
      <c r="AW3" s="75">
        <v>2.08</v>
      </c>
      <c r="AX3" s="78">
        <v>0.96</v>
      </c>
      <c r="AY3" s="78">
        <v>0.001</v>
      </c>
      <c r="AZ3" s="78">
        <v>4.86</v>
      </c>
      <c r="BA3" s="77">
        <v>14.9</v>
      </c>
      <c r="BB3" s="77">
        <v>0.557</v>
      </c>
      <c r="BC3" s="78">
        <v>0.107</v>
      </c>
      <c r="BD3" s="78">
        <v>0.011</v>
      </c>
      <c r="BE3" s="75">
        <v>30.4</v>
      </c>
      <c r="BF3" s="77">
        <v>0.018</v>
      </c>
    </row>
    <row r="4" spans="1:58" ht="12.75">
      <c r="A4" s="23" t="s">
        <v>9</v>
      </c>
      <c r="B4" s="3">
        <v>-0.2</v>
      </c>
      <c r="C4" s="55">
        <v>2.4</v>
      </c>
      <c r="D4" s="56">
        <v>13</v>
      </c>
      <c r="E4" s="41">
        <v>0.049</v>
      </c>
      <c r="F4" s="3">
        <v>143</v>
      </c>
      <c r="G4" s="3">
        <v>0.46</v>
      </c>
      <c r="H4" s="56">
        <v>-0.01</v>
      </c>
      <c r="I4" s="56">
        <v>2.68</v>
      </c>
      <c r="J4" s="41">
        <v>0.006</v>
      </c>
      <c r="K4" s="41">
        <v>0.342</v>
      </c>
      <c r="L4" s="3">
        <v>47.5</v>
      </c>
      <c r="M4" s="41">
        <v>85.4</v>
      </c>
      <c r="N4" s="3">
        <v>26.1</v>
      </c>
      <c r="O4" s="41">
        <v>0.005</v>
      </c>
      <c r="P4" s="41">
        <v>0.004</v>
      </c>
      <c r="Q4" s="41">
        <v>0.011</v>
      </c>
      <c r="R4" s="56">
        <v>0.069</v>
      </c>
      <c r="S4" s="41">
        <v>-0.002</v>
      </c>
      <c r="T4" s="56">
        <v>6.36</v>
      </c>
      <c r="U4" s="41">
        <v>-0.002</v>
      </c>
      <c r="V4" s="3">
        <v>-0.2</v>
      </c>
      <c r="W4" s="41">
        <v>0.001</v>
      </c>
      <c r="X4" s="55">
        <v>118</v>
      </c>
      <c r="Y4" s="41">
        <v>0.004</v>
      </c>
      <c r="Z4" s="41">
        <v>0.006</v>
      </c>
      <c r="AA4" s="41">
        <v>0.002</v>
      </c>
      <c r="AB4" s="3">
        <v>361</v>
      </c>
      <c r="AC4" s="3">
        <v>5.82</v>
      </c>
      <c r="AD4" s="41">
        <v>0.02</v>
      </c>
      <c r="AE4" s="41">
        <v>-0.004</v>
      </c>
      <c r="AF4" s="3">
        <v>3.47</v>
      </c>
      <c r="AG4" s="41">
        <v>-0.002</v>
      </c>
      <c r="AH4" s="3">
        <v>0.153</v>
      </c>
      <c r="AI4" s="56">
        <v>0.01</v>
      </c>
      <c r="AJ4" s="41">
        <v>0.001</v>
      </c>
      <c r="AK4" s="56">
        <v>-0.01</v>
      </c>
      <c r="AL4" s="41">
        <v>0.03</v>
      </c>
      <c r="AM4" s="56">
        <v>0.23</v>
      </c>
      <c r="AN4" s="56">
        <v>0.397</v>
      </c>
      <c r="AO4" s="55">
        <v>5.21</v>
      </c>
      <c r="AP4" s="3">
        <v>34.7</v>
      </c>
      <c r="AQ4" s="41">
        <v>-0.002</v>
      </c>
      <c r="AR4" s="3">
        <v>-0.1</v>
      </c>
      <c r="AS4" s="41">
        <v>-0.001</v>
      </c>
      <c r="AT4" s="41">
        <v>-0.001</v>
      </c>
      <c r="AU4" s="56">
        <v>0.146</v>
      </c>
      <c r="AV4" s="41">
        <v>0.003</v>
      </c>
      <c r="AW4" s="3">
        <v>4.62</v>
      </c>
      <c r="AX4" s="41">
        <v>3.5</v>
      </c>
      <c r="AY4" s="41">
        <v>-0.001</v>
      </c>
      <c r="AZ4" s="41">
        <v>6.57</v>
      </c>
      <c r="BA4" s="56">
        <v>79.4</v>
      </c>
      <c r="BB4" s="56">
        <v>5.3</v>
      </c>
      <c r="BC4" s="41">
        <v>0.062</v>
      </c>
      <c r="BD4" s="41">
        <v>0.007</v>
      </c>
      <c r="BE4" s="3">
        <v>4.93</v>
      </c>
      <c r="BF4" s="56">
        <v>0.025</v>
      </c>
    </row>
    <row r="5" spans="1:58" ht="12.75">
      <c r="A5" s="23" t="s">
        <v>10</v>
      </c>
      <c r="B5" s="3">
        <v>-0.2</v>
      </c>
      <c r="C5" s="55">
        <v>-2</v>
      </c>
      <c r="D5" s="56">
        <v>7.55</v>
      </c>
      <c r="E5" s="41">
        <v>0.037</v>
      </c>
      <c r="F5" s="3">
        <v>68.9</v>
      </c>
      <c r="G5" s="3">
        <v>-0.1</v>
      </c>
      <c r="H5" s="56">
        <v>-0.01</v>
      </c>
      <c r="I5" s="56">
        <v>0.991</v>
      </c>
      <c r="J5" s="41">
        <v>0.004</v>
      </c>
      <c r="K5" s="41">
        <v>0.05</v>
      </c>
      <c r="L5" s="3">
        <v>35</v>
      </c>
      <c r="M5" s="41">
        <v>0.051</v>
      </c>
      <c r="N5" s="3">
        <v>3.28</v>
      </c>
      <c r="O5" s="41">
        <v>-0.001</v>
      </c>
      <c r="P5" s="41">
        <v>-0.001</v>
      </c>
      <c r="Q5" s="41">
        <v>0.006</v>
      </c>
      <c r="R5" s="56">
        <v>-0.01</v>
      </c>
      <c r="S5" s="41">
        <v>-0.002</v>
      </c>
      <c r="T5" s="56">
        <v>0.023</v>
      </c>
      <c r="U5" s="41">
        <v>-0.002</v>
      </c>
      <c r="V5" s="3">
        <v>-0.2</v>
      </c>
      <c r="W5" s="41">
        <v>-0.001</v>
      </c>
      <c r="X5" s="55">
        <v>23.8</v>
      </c>
      <c r="Y5" s="41">
        <v>-0.001</v>
      </c>
      <c r="Z5" s="41">
        <v>0.003</v>
      </c>
      <c r="AA5" s="41">
        <v>-0.001</v>
      </c>
      <c r="AB5" s="3">
        <v>60.4</v>
      </c>
      <c r="AC5" s="3">
        <v>2.55</v>
      </c>
      <c r="AD5" s="41">
        <v>-0.005</v>
      </c>
      <c r="AE5" s="41">
        <v>-0.004</v>
      </c>
      <c r="AF5" s="3">
        <v>-0.3</v>
      </c>
      <c r="AG5" s="41">
        <v>-0.002</v>
      </c>
      <c r="AH5" s="3">
        <v>0.151</v>
      </c>
      <c r="AI5" s="56">
        <v>0.02</v>
      </c>
      <c r="AJ5" s="41">
        <v>-0.001</v>
      </c>
      <c r="AK5" s="56">
        <v>-0.01</v>
      </c>
      <c r="AL5" s="41">
        <v>0.007</v>
      </c>
      <c r="AM5" s="56">
        <v>0.01</v>
      </c>
      <c r="AN5" s="56">
        <v>0.071</v>
      </c>
      <c r="AO5" s="55">
        <v>2.87</v>
      </c>
      <c r="AP5" s="3">
        <v>14.7</v>
      </c>
      <c r="AQ5" s="41">
        <v>-0.002</v>
      </c>
      <c r="AR5" s="3">
        <v>-0.1</v>
      </c>
      <c r="AS5" s="41">
        <v>-0.001</v>
      </c>
      <c r="AT5" s="41">
        <v>-0.001</v>
      </c>
      <c r="AU5" s="56">
        <v>0.013</v>
      </c>
      <c r="AV5" s="41">
        <v>-0.001</v>
      </c>
      <c r="AW5" s="3">
        <v>2.22</v>
      </c>
      <c r="AX5" s="41">
        <v>0.023</v>
      </c>
      <c r="AY5" s="41">
        <v>-0.001</v>
      </c>
      <c r="AZ5" s="41">
        <v>0.281</v>
      </c>
      <c r="BA5" s="56">
        <v>17</v>
      </c>
      <c r="BB5" s="56">
        <v>0.36</v>
      </c>
      <c r="BC5" s="41">
        <v>0.017</v>
      </c>
      <c r="BD5" s="41">
        <v>-0.001</v>
      </c>
      <c r="BE5" s="3">
        <v>4.02</v>
      </c>
      <c r="BF5" s="56">
        <v>-0.01</v>
      </c>
    </row>
    <row r="6" spans="1:58" ht="12.75">
      <c r="A6" s="23" t="s">
        <v>11</v>
      </c>
      <c r="B6" s="3">
        <v>-0.2</v>
      </c>
      <c r="C6" s="55">
        <v>13.1</v>
      </c>
      <c r="D6" s="56">
        <v>5.5</v>
      </c>
      <c r="E6" s="41">
        <v>0.01</v>
      </c>
      <c r="F6" s="3">
        <v>90.4</v>
      </c>
      <c r="G6" s="3">
        <v>-0.1</v>
      </c>
      <c r="H6" s="56">
        <v>-0.01</v>
      </c>
      <c r="I6" s="56">
        <v>0.069</v>
      </c>
      <c r="J6" s="41">
        <v>0.03</v>
      </c>
      <c r="K6" s="41">
        <v>0.122</v>
      </c>
      <c r="L6" s="3">
        <v>18.6</v>
      </c>
      <c r="M6" s="41">
        <v>0.026</v>
      </c>
      <c r="N6" s="3">
        <v>2.33</v>
      </c>
      <c r="O6" s="41">
        <v>0.005</v>
      </c>
      <c r="P6" s="41">
        <v>0.003</v>
      </c>
      <c r="Q6" s="41">
        <v>0.008</v>
      </c>
      <c r="R6" s="56">
        <v>-0.01</v>
      </c>
      <c r="S6" s="41">
        <v>0.005</v>
      </c>
      <c r="T6" s="56">
        <v>-0.01</v>
      </c>
      <c r="U6" s="41">
        <v>-0.002</v>
      </c>
      <c r="V6" s="3">
        <v>-0.2</v>
      </c>
      <c r="W6" s="41">
        <v>0.001</v>
      </c>
      <c r="X6" s="55">
        <v>22</v>
      </c>
      <c r="Y6" s="41">
        <v>-0.001</v>
      </c>
      <c r="Z6" s="41">
        <v>0.015</v>
      </c>
      <c r="AA6" s="41">
        <v>-0.001</v>
      </c>
      <c r="AB6" s="3">
        <v>4.12</v>
      </c>
      <c r="AC6" s="3">
        <v>6.4</v>
      </c>
      <c r="AD6" s="41">
        <v>-0.005</v>
      </c>
      <c r="AE6" s="41">
        <v>0.015</v>
      </c>
      <c r="AF6" s="3">
        <v>0.989</v>
      </c>
      <c r="AG6" s="41">
        <v>-0.002</v>
      </c>
      <c r="AH6" s="3">
        <v>0.176</v>
      </c>
      <c r="AI6" s="56">
        <v>0.016</v>
      </c>
      <c r="AJ6" s="41">
        <v>0.003</v>
      </c>
      <c r="AK6" s="56">
        <v>-0.01</v>
      </c>
      <c r="AL6" s="41">
        <v>0.029</v>
      </c>
      <c r="AM6" s="56">
        <v>-0.01</v>
      </c>
      <c r="AN6" s="56">
        <v>0.288</v>
      </c>
      <c r="AO6" s="55">
        <v>-1</v>
      </c>
      <c r="AP6" s="3">
        <v>8.12</v>
      </c>
      <c r="AQ6" s="41">
        <v>0.004</v>
      </c>
      <c r="AR6" s="3">
        <v>-0.1</v>
      </c>
      <c r="AS6" s="41">
        <v>-0.001</v>
      </c>
      <c r="AT6" s="41">
        <v>-0.001</v>
      </c>
      <c r="AU6" s="56">
        <v>0.016</v>
      </c>
      <c r="AV6" s="41">
        <v>0.002</v>
      </c>
      <c r="AW6" s="3">
        <v>1.14</v>
      </c>
      <c r="AX6" s="41">
        <v>0.009</v>
      </c>
      <c r="AY6" s="41">
        <v>-0.001</v>
      </c>
      <c r="AZ6" s="41">
        <v>2.64</v>
      </c>
      <c r="BA6" s="56">
        <v>9.04</v>
      </c>
      <c r="BB6" s="56">
        <v>0.542</v>
      </c>
      <c r="BC6" s="41">
        <v>0.035</v>
      </c>
      <c r="BD6" s="41">
        <v>0.005</v>
      </c>
      <c r="BE6" s="3">
        <v>1.9</v>
      </c>
      <c r="BF6" s="56">
        <v>0.018</v>
      </c>
    </row>
    <row r="7" spans="1:58" ht="12.75">
      <c r="A7" s="23" t="s">
        <v>12</v>
      </c>
      <c r="B7" s="3">
        <v>-0.2</v>
      </c>
      <c r="C7" s="55">
        <v>2.93</v>
      </c>
      <c r="D7" s="56">
        <v>8.22</v>
      </c>
      <c r="E7" s="41">
        <v>0.016</v>
      </c>
      <c r="F7" s="3">
        <v>102</v>
      </c>
      <c r="G7" s="3">
        <v>0.403</v>
      </c>
      <c r="H7" s="56">
        <v>-0.01</v>
      </c>
      <c r="I7" s="56">
        <v>0.059</v>
      </c>
      <c r="J7" s="41">
        <v>0.029</v>
      </c>
      <c r="K7" s="41">
        <v>0.226</v>
      </c>
      <c r="L7" s="3">
        <v>25.7</v>
      </c>
      <c r="M7" s="41">
        <v>27.9</v>
      </c>
      <c r="N7" s="3">
        <v>15.8</v>
      </c>
      <c r="O7" s="41">
        <v>0.006</v>
      </c>
      <c r="P7" s="41">
        <v>0.004</v>
      </c>
      <c r="Q7" s="41">
        <v>0.009</v>
      </c>
      <c r="R7" s="56">
        <v>0.02</v>
      </c>
      <c r="S7" s="41">
        <v>0.003</v>
      </c>
      <c r="T7" s="56">
        <v>3.52</v>
      </c>
      <c r="U7" s="41">
        <v>-0.002</v>
      </c>
      <c r="V7" s="3">
        <v>-0.2</v>
      </c>
      <c r="W7" s="41">
        <v>0.001</v>
      </c>
      <c r="X7" s="55">
        <v>65</v>
      </c>
      <c r="Y7" s="41">
        <v>-0.001</v>
      </c>
      <c r="Z7" s="41">
        <v>0.011</v>
      </c>
      <c r="AA7" s="41">
        <v>-0.001</v>
      </c>
      <c r="AB7" s="3">
        <v>9</v>
      </c>
      <c r="AC7" s="3">
        <v>10.9</v>
      </c>
      <c r="AD7" s="41">
        <v>0.008</v>
      </c>
      <c r="AE7" s="41">
        <v>0.007</v>
      </c>
      <c r="AF7" s="3">
        <v>8.18</v>
      </c>
      <c r="AG7" s="41">
        <v>-0.002</v>
      </c>
      <c r="AH7" s="3">
        <v>0.254</v>
      </c>
      <c r="AI7" s="56">
        <v>0.053</v>
      </c>
      <c r="AJ7" s="41">
        <v>0.002</v>
      </c>
      <c r="AK7" s="56">
        <v>-0.01</v>
      </c>
      <c r="AL7" s="41">
        <v>0.007</v>
      </c>
      <c r="AM7" s="56">
        <v>0.035</v>
      </c>
      <c r="AN7" s="56">
        <v>0.047</v>
      </c>
      <c r="AO7" s="55">
        <v>6.02</v>
      </c>
      <c r="AP7" s="3">
        <v>17</v>
      </c>
      <c r="AQ7" s="41">
        <v>0.002</v>
      </c>
      <c r="AR7" s="3">
        <v>-0.1</v>
      </c>
      <c r="AS7" s="41">
        <v>-0.001</v>
      </c>
      <c r="AT7" s="41">
        <v>-0.001</v>
      </c>
      <c r="AU7" s="56">
        <v>0.139</v>
      </c>
      <c r="AV7" s="41">
        <v>-0.001</v>
      </c>
      <c r="AW7" s="3">
        <v>4.71</v>
      </c>
      <c r="AX7" s="41">
        <v>2.11</v>
      </c>
      <c r="AY7" s="41">
        <v>-0.001</v>
      </c>
      <c r="AZ7" s="41">
        <v>5.25</v>
      </c>
      <c r="BA7" s="56">
        <v>15.6</v>
      </c>
      <c r="BB7" s="56">
        <v>0.069</v>
      </c>
      <c r="BC7" s="41">
        <v>0.103</v>
      </c>
      <c r="BD7" s="41">
        <v>0.004</v>
      </c>
      <c r="BE7" s="3">
        <v>6.46</v>
      </c>
      <c r="BF7" s="56">
        <v>0.019</v>
      </c>
    </row>
    <row r="8" spans="1:58" ht="12.75">
      <c r="A8" s="23" t="s">
        <v>13</v>
      </c>
      <c r="B8" s="3">
        <v>-0.2</v>
      </c>
      <c r="C8" s="55">
        <v>3.64</v>
      </c>
      <c r="D8" s="56">
        <v>22.6</v>
      </c>
      <c r="E8" s="41">
        <v>0.01</v>
      </c>
      <c r="F8" s="3">
        <v>88.6</v>
      </c>
      <c r="G8" s="3">
        <v>0.771</v>
      </c>
      <c r="H8" s="56">
        <v>-0.01</v>
      </c>
      <c r="I8" s="56">
        <v>0.062</v>
      </c>
      <c r="J8" s="41">
        <v>0.002</v>
      </c>
      <c r="K8" s="41">
        <v>0.177</v>
      </c>
      <c r="L8" s="3">
        <v>21</v>
      </c>
      <c r="M8" s="41">
        <v>25.5</v>
      </c>
      <c r="N8" s="3">
        <v>4.47</v>
      </c>
      <c r="O8" s="41">
        <v>-0.001</v>
      </c>
      <c r="P8" s="41">
        <v>-0.001</v>
      </c>
      <c r="Q8" s="41">
        <v>0.007</v>
      </c>
      <c r="R8" s="56">
        <v>0.012</v>
      </c>
      <c r="S8" s="41">
        <v>-0.002</v>
      </c>
      <c r="T8" s="56">
        <v>2.43</v>
      </c>
      <c r="U8" s="41">
        <v>-0.002</v>
      </c>
      <c r="V8" s="3">
        <v>-0.2</v>
      </c>
      <c r="W8" s="41">
        <v>-0.001</v>
      </c>
      <c r="X8" s="55">
        <v>83.4</v>
      </c>
      <c r="Y8" s="41">
        <v>-0.001</v>
      </c>
      <c r="Z8" s="41">
        <v>0.003</v>
      </c>
      <c r="AA8" s="41">
        <v>-0.001</v>
      </c>
      <c r="AB8" s="3">
        <v>28.5</v>
      </c>
      <c r="AC8" s="3">
        <v>11.9</v>
      </c>
      <c r="AD8" s="41">
        <v>0.007</v>
      </c>
      <c r="AE8" s="41">
        <v>-0.004</v>
      </c>
      <c r="AF8" s="3">
        <v>1.47</v>
      </c>
      <c r="AG8" s="41">
        <v>-0.002</v>
      </c>
      <c r="AH8" s="3">
        <v>0.107</v>
      </c>
      <c r="AI8" s="56">
        <v>0.044</v>
      </c>
      <c r="AJ8" s="41">
        <v>-0.001</v>
      </c>
      <c r="AK8" s="56">
        <v>-0.01</v>
      </c>
      <c r="AL8" s="41">
        <v>0.007</v>
      </c>
      <c r="AM8" s="56">
        <v>0.049</v>
      </c>
      <c r="AN8" s="56">
        <v>0.07</v>
      </c>
      <c r="AO8" s="55">
        <v>4.27</v>
      </c>
      <c r="AP8" s="3">
        <v>14.5</v>
      </c>
      <c r="AQ8" s="41">
        <v>-0.002</v>
      </c>
      <c r="AR8" s="3">
        <v>-0.1</v>
      </c>
      <c r="AS8" s="41">
        <v>-0.001</v>
      </c>
      <c r="AT8" s="41">
        <v>-0.001</v>
      </c>
      <c r="AU8" s="56">
        <v>0.115</v>
      </c>
      <c r="AV8" s="41">
        <v>-0.001</v>
      </c>
      <c r="AW8" s="3">
        <v>3.04</v>
      </c>
      <c r="AX8" s="41">
        <v>2.72</v>
      </c>
      <c r="AY8" s="41">
        <v>-0.001</v>
      </c>
      <c r="AZ8" s="41">
        <v>2.84</v>
      </c>
      <c r="BA8" s="56">
        <v>8.13</v>
      </c>
      <c r="BB8" s="56">
        <v>0.064</v>
      </c>
      <c r="BC8" s="41">
        <v>0.045</v>
      </c>
      <c r="BD8" s="41">
        <v>-0.001</v>
      </c>
      <c r="BE8" s="3">
        <v>11.7</v>
      </c>
      <c r="BF8" s="56">
        <v>-0.01</v>
      </c>
    </row>
    <row r="9" spans="1:58" ht="12.75">
      <c r="A9" s="23" t="s">
        <v>14</v>
      </c>
      <c r="B9" s="3">
        <v>-0.2</v>
      </c>
      <c r="C9" s="55">
        <v>2.55</v>
      </c>
      <c r="D9" s="56">
        <v>3.86</v>
      </c>
      <c r="E9" s="41">
        <v>0.003</v>
      </c>
      <c r="F9" s="3">
        <v>71.3</v>
      </c>
      <c r="G9" s="3">
        <v>-0.1</v>
      </c>
      <c r="H9" s="56">
        <v>-0.01</v>
      </c>
      <c r="I9" s="56">
        <v>0.024</v>
      </c>
      <c r="J9" s="41">
        <v>0.004</v>
      </c>
      <c r="K9" s="41">
        <v>0.08</v>
      </c>
      <c r="L9" s="3">
        <v>11.4</v>
      </c>
      <c r="M9" s="41">
        <v>0.078</v>
      </c>
      <c r="N9" s="3">
        <v>1.17</v>
      </c>
      <c r="O9" s="41">
        <v>-0.001</v>
      </c>
      <c r="P9" s="41">
        <v>-0.001</v>
      </c>
      <c r="Q9" s="41">
        <v>0.006</v>
      </c>
      <c r="R9" s="56">
        <v>-0.01</v>
      </c>
      <c r="S9" s="41">
        <v>-0.002</v>
      </c>
      <c r="T9" s="56">
        <v>0.098</v>
      </c>
      <c r="U9" s="41">
        <v>-0.002</v>
      </c>
      <c r="V9" s="3">
        <v>-0.2</v>
      </c>
      <c r="W9" s="41">
        <v>-0.001</v>
      </c>
      <c r="X9" s="55">
        <v>25.8</v>
      </c>
      <c r="Y9" s="41">
        <v>-0.001</v>
      </c>
      <c r="Z9" s="41">
        <v>0.003</v>
      </c>
      <c r="AA9" s="41">
        <v>-0.001</v>
      </c>
      <c r="AB9" s="3">
        <v>74.7</v>
      </c>
      <c r="AC9" s="3">
        <v>4.34</v>
      </c>
      <c r="AD9" s="41">
        <v>-0.005</v>
      </c>
      <c r="AE9" s="41">
        <v>-0.004</v>
      </c>
      <c r="AF9" s="3">
        <v>0.717</v>
      </c>
      <c r="AG9" s="41">
        <v>-0.002</v>
      </c>
      <c r="AH9" s="3">
        <v>0.125</v>
      </c>
      <c r="AI9" s="56">
        <v>0.024</v>
      </c>
      <c r="AJ9" s="41">
        <v>-0.001</v>
      </c>
      <c r="AK9" s="56">
        <v>-0.01</v>
      </c>
      <c r="AL9" s="41">
        <v>0.016</v>
      </c>
      <c r="AM9" s="56">
        <v>-0.01</v>
      </c>
      <c r="AN9" s="56">
        <v>0.08</v>
      </c>
      <c r="AO9" s="55">
        <v>2.29</v>
      </c>
      <c r="AP9" s="3">
        <v>5.46</v>
      </c>
      <c r="AQ9" s="41">
        <v>-0.002</v>
      </c>
      <c r="AR9" s="3">
        <v>-0.1</v>
      </c>
      <c r="AS9" s="41">
        <v>-0.001</v>
      </c>
      <c r="AT9" s="41">
        <v>-0.001</v>
      </c>
      <c r="AU9" s="56">
        <v>-0.01</v>
      </c>
      <c r="AV9" s="41">
        <v>-0.001</v>
      </c>
      <c r="AW9" s="3">
        <v>1.83</v>
      </c>
      <c r="AX9" s="41">
        <v>0.006</v>
      </c>
      <c r="AY9" s="41">
        <v>-0.001</v>
      </c>
      <c r="AZ9" s="41">
        <v>7.3</v>
      </c>
      <c r="BA9" s="56">
        <v>4.78</v>
      </c>
      <c r="BB9" s="56">
        <v>0.081</v>
      </c>
      <c r="BC9" s="41">
        <v>0.014</v>
      </c>
      <c r="BD9" s="41">
        <v>-0.001</v>
      </c>
      <c r="BE9" s="3">
        <v>2.21</v>
      </c>
      <c r="BF9" s="56">
        <v>-0.01</v>
      </c>
    </row>
    <row r="10" spans="1:58" ht="12.75">
      <c r="A10" s="23" t="s">
        <v>15</v>
      </c>
      <c r="B10" s="3">
        <v>-0.2</v>
      </c>
      <c r="C10" s="55">
        <v>4.22</v>
      </c>
      <c r="D10" s="56">
        <v>4.79</v>
      </c>
      <c r="E10" s="41">
        <v>0.004</v>
      </c>
      <c r="F10" s="3">
        <v>56.5</v>
      </c>
      <c r="G10" s="3">
        <v>-0.1</v>
      </c>
      <c r="H10" s="56">
        <v>-0.01</v>
      </c>
      <c r="I10" s="56">
        <v>0.034</v>
      </c>
      <c r="J10" s="41">
        <v>0.011</v>
      </c>
      <c r="K10" s="41">
        <v>0.06</v>
      </c>
      <c r="L10" s="3">
        <v>13.1</v>
      </c>
      <c r="M10" s="41">
        <v>0.172</v>
      </c>
      <c r="N10" s="3">
        <v>1.4</v>
      </c>
      <c r="O10" s="41">
        <v>-0.001</v>
      </c>
      <c r="P10" s="41">
        <v>-0.001</v>
      </c>
      <c r="Q10" s="41">
        <v>0.005</v>
      </c>
      <c r="R10" s="56">
        <v>0.013</v>
      </c>
      <c r="S10" s="41">
        <v>-0.002</v>
      </c>
      <c r="T10" s="56">
        <v>0.167</v>
      </c>
      <c r="U10" s="41">
        <v>-0.002</v>
      </c>
      <c r="V10" s="3">
        <v>-0.2</v>
      </c>
      <c r="W10" s="41">
        <v>-0.001</v>
      </c>
      <c r="X10" s="55">
        <v>18</v>
      </c>
      <c r="Y10" s="41">
        <v>-0.001</v>
      </c>
      <c r="Z10" s="41">
        <v>0.006</v>
      </c>
      <c r="AA10" s="41">
        <v>-0.001</v>
      </c>
      <c r="AB10" s="3">
        <v>31.1</v>
      </c>
      <c r="AC10" s="3">
        <v>4.34</v>
      </c>
      <c r="AD10" s="41">
        <v>-0.005</v>
      </c>
      <c r="AE10" s="41">
        <v>0.004</v>
      </c>
      <c r="AF10" s="3">
        <v>-0.3</v>
      </c>
      <c r="AG10" s="41">
        <v>-0.002</v>
      </c>
      <c r="AH10" s="3">
        <v>0.119</v>
      </c>
      <c r="AI10" s="56">
        <v>0.014</v>
      </c>
      <c r="AJ10" s="41">
        <v>0.001</v>
      </c>
      <c r="AK10" s="56">
        <v>-0.01</v>
      </c>
      <c r="AL10" s="41">
        <v>0.009</v>
      </c>
      <c r="AM10" s="56">
        <v>-0.01</v>
      </c>
      <c r="AN10" s="56">
        <v>0.074</v>
      </c>
      <c r="AO10" s="55">
        <v>2.42</v>
      </c>
      <c r="AP10" s="3">
        <v>5.31</v>
      </c>
      <c r="AQ10" s="41">
        <v>-0.002</v>
      </c>
      <c r="AR10" s="3">
        <v>-0.1</v>
      </c>
      <c r="AS10" s="41">
        <v>-0.001</v>
      </c>
      <c r="AT10" s="41">
        <v>-0.001</v>
      </c>
      <c r="AU10" s="56">
        <v>0.013</v>
      </c>
      <c r="AV10" s="41">
        <v>-0.001</v>
      </c>
      <c r="AW10" s="3">
        <v>1.79</v>
      </c>
      <c r="AX10" s="41">
        <v>0.01</v>
      </c>
      <c r="AY10" s="41">
        <v>-0.001</v>
      </c>
      <c r="AZ10" s="41">
        <v>7.18</v>
      </c>
      <c r="BA10" s="56">
        <v>6.06</v>
      </c>
      <c r="BB10" s="56">
        <v>0.099</v>
      </c>
      <c r="BC10" s="41">
        <v>0.016</v>
      </c>
      <c r="BD10" s="41">
        <v>-0.001</v>
      </c>
      <c r="BE10" s="3">
        <v>7.46</v>
      </c>
      <c r="BF10" s="56">
        <v>-0.01</v>
      </c>
    </row>
    <row r="11" spans="1:58" ht="12.75">
      <c r="A11" s="23" t="s">
        <v>16</v>
      </c>
      <c r="B11" s="3">
        <v>-0.2</v>
      </c>
      <c r="C11" s="55">
        <v>-2</v>
      </c>
      <c r="D11" s="56">
        <v>9.26</v>
      </c>
      <c r="E11" s="41">
        <v>0.013</v>
      </c>
      <c r="F11" s="3">
        <v>50.6</v>
      </c>
      <c r="G11" s="3">
        <v>-0.1</v>
      </c>
      <c r="H11" s="56">
        <v>-0.01</v>
      </c>
      <c r="I11" s="56">
        <v>0.085</v>
      </c>
      <c r="J11" s="41">
        <v>0.008</v>
      </c>
      <c r="K11" s="41">
        <v>0.292</v>
      </c>
      <c r="L11" s="3">
        <v>19.9</v>
      </c>
      <c r="M11" s="41">
        <v>0.054</v>
      </c>
      <c r="N11" s="3">
        <v>2.93</v>
      </c>
      <c r="O11" s="41">
        <v>0.002</v>
      </c>
      <c r="P11" s="41">
        <v>0.001</v>
      </c>
      <c r="Q11" s="41">
        <v>0.005</v>
      </c>
      <c r="R11" s="56">
        <v>0.055</v>
      </c>
      <c r="S11" s="41">
        <v>-0.002</v>
      </c>
      <c r="T11" s="56">
        <v>-0.01</v>
      </c>
      <c r="U11" s="41">
        <v>0.003</v>
      </c>
      <c r="V11" s="3">
        <v>-0.2</v>
      </c>
      <c r="W11" s="41">
        <v>-0.001</v>
      </c>
      <c r="X11" s="55">
        <v>17.4</v>
      </c>
      <c r="Y11" s="41">
        <v>-0.001</v>
      </c>
      <c r="Z11" s="41">
        <v>0.004</v>
      </c>
      <c r="AA11" s="41">
        <v>-0.001</v>
      </c>
      <c r="AB11" s="3">
        <v>1800</v>
      </c>
      <c r="AC11" s="3">
        <v>10.2</v>
      </c>
      <c r="AD11" s="41">
        <v>0.012</v>
      </c>
      <c r="AE11" s="41">
        <v>-0.004</v>
      </c>
      <c r="AF11" s="3">
        <v>2.81</v>
      </c>
      <c r="AG11" s="41">
        <v>-0.002</v>
      </c>
      <c r="AH11" s="3">
        <v>-0.1</v>
      </c>
      <c r="AI11" s="56">
        <v>0.047</v>
      </c>
      <c r="AJ11" s="41">
        <v>-0.001</v>
      </c>
      <c r="AK11" s="56">
        <v>-0.01</v>
      </c>
      <c r="AL11" s="41">
        <v>0.123</v>
      </c>
      <c r="AM11" s="56">
        <v>-0.01</v>
      </c>
      <c r="AN11" s="56">
        <v>0.066</v>
      </c>
      <c r="AO11" s="55">
        <v>2.88</v>
      </c>
      <c r="AP11" s="3">
        <v>16.4</v>
      </c>
      <c r="AQ11" s="41">
        <v>-0.002</v>
      </c>
      <c r="AR11" s="3">
        <v>-0.1</v>
      </c>
      <c r="AS11" s="41">
        <v>-0.001</v>
      </c>
      <c r="AT11" s="41">
        <v>-0.001</v>
      </c>
      <c r="AU11" s="56">
        <v>0.047</v>
      </c>
      <c r="AV11" s="41">
        <v>-0.001</v>
      </c>
      <c r="AW11" s="3">
        <v>2.13</v>
      </c>
      <c r="AX11" s="41">
        <v>0.01</v>
      </c>
      <c r="AY11" s="41">
        <v>-0.001</v>
      </c>
      <c r="AZ11" s="41">
        <v>13.3</v>
      </c>
      <c r="BA11" s="56">
        <v>7.01</v>
      </c>
      <c r="BB11" s="56">
        <v>0.181</v>
      </c>
      <c r="BC11" s="41">
        <v>0.052</v>
      </c>
      <c r="BD11" s="41">
        <v>0.002</v>
      </c>
      <c r="BE11" s="3">
        <v>2.73</v>
      </c>
      <c r="BF11" s="56">
        <v>0.192</v>
      </c>
    </row>
    <row r="12" spans="1:58" ht="12.75">
      <c r="A12" s="23" t="s">
        <v>17</v>
      </c>
      <c r="B12" s="3">
        <v>-0.2</v>
      </c>
      <c r="C12" s="55">
        <v>3.6</v>
      </c>
      <c r="D12" s="56">
        <v>4.58</v>
      </c>
      <c r="E12" s="41">
        <v>0.008</v>
      </c>
      <c r="F12" s="3">
        <v>43.1</v>
      </c>
      <c r="G12" s="3">
        <v>-0.1</v>
      </c>
      <c r="H12" s="56">
        <v>-0.01</v>
      </c>
      <c r="I12" s="56">
        <v>0.025</v>
      </c>
      <c r="J12" s="41">
        <v>0.011</v>
      </c>
      <c r="K12" s="41">
        <v>0.065</v>
      </c>
      <c r="L12" s="3">
        <v>16.3</v>
      </c>
      <c r="M12" s="41">
        <v>0.007</v>
      </c>
      <c r="N12" s="3">
        <v>0.839</v>
      </c>
      <c r="O12" s="41">
        <v>-0.001</v>
      </c>
      <c r="P12" s="41">
        <v>-0.001</v>
      </c>
      <c r="Q12" s="41">
        <v>0.003</v>
      </c>
      <c r="R12" s="56">
        <v>0.017</v>
      </c>
      <c r="S12" s="41">
        <v>0.002</v>
      </c>
      <c r="T12" s="56">
        <v>0.064</v>
      </c>
      <c r="U12" s="41">
        <v>-0.002</v>
      </c>
      <c r="V12" s="3">
        <v>-0.2</v>
      </c>
      <c r="W12" s="41">
        <v>-0.001</v>
      </c>
      <c r="X12" s="55">
        <v>10.8</v>
      </c>
      <c r="Y12" s="41">
        <v>-0.001</v>
      </c>
      <c r="Z12" s="41">
        <v>0.006</v>
      </c>
      <c r="AA12" s="41">
        <v>-0.001</v>
      </c>
      <c r="AB12" s="3">
        <v>47.2</v>
      </c>
      <c r="AC12" s="3">
        <v>3.66</v>
      </c>
      <c r="AD12" s="41">
        <v>-0.005</v>
      </c>
      <c r="AE12" s="41">
        <v>0.006</v>
      </c>
      <c r="AF12" s="3">
        <v>0.485</v>
      </c>
      <c r="AG12" s="41">
        <v>-0.002</v>
      </c>
      <c r="AH12" s="3">
        <v>-0.1</v>
      </c>
      <c r="AI12" s="56">
        <v>0.014</v>
      </c>
      <c r="AJ12" s="41">
        <v>0.001</v>
      </c>
      <c r="AK12" s="56">
        <v>-0.01</v>
      </c>
      <c r="AL12" s="41">
        <v>0.006</v>
      </c>
      <c r="AM12" s="56">
        <v>-0.01</v>
      </c>
      <c r="AN12" s="56">
        <v>0.02</v>
      </c>
      <c r="AO12" s="55">
        <v>2.24</v>
      </c>
      <c r="AP12" s="3">
        <v>6.72</v>
      </c>
      <c r="AQ12" s="41">
        <v>-0.002</v>
      </c>
      <c r="AR12" s="3">
        <v>-0.1</v>
      </c>
      <c r="AS12" s="41">
        <v>-0.001</v>
      </c>
      <c r="AT12" s="41">
        <v>-0.001</v>
      </c>
      <c r="AU12" s="56">
        <v>0.01</v>
      </c>
      <c r="AV12" s="41">
        <v>-0.001</v>
      </c>
      <c r="AW12" s="3">
        <v>1.68</v>
      </c>
      <c r="AX12" s="41">
        <v>-0.005</v>
      </c>
      <c r="AY12" s="41">
        <v>-0.001</v>
      </c>
      <c r="AZ12" s="41">
        <v>0.073</v>
      </c>
      <c r="BA12" s="56">
        <v>4.9</v>
      </c>
      <c r="BB12" s="56">
        <v>0.115</v>
      </c>
      <c r="BC12" s="41">
        <v>0.014</v>
      </c>
      <c r="BD12" s="41">
        <v>-0.001</v>
      </c>
      <c r="BE12" s="3">
        <v>4.63</v>
      </c>
      <c r="BF12" s="56">
        <v>-0.01</v>
      </c>
    </row>
    <row r="13" spans="1:58" ht="12.75">
      <c r="A13" s="23" t="s">
        <v>18</v>
      </c>
      <c r="B13" s="3">
        <v>-0.2</v>
      </c>
      <c r="C13" s="55">
        <v>-2</v>
      </c>
      <c r="D13" s="56">
        <v>4.92</v>
      </c>
      <c r="E13" s="41">
        <v>0.008</v>
      </c>
      <c r="F13" s="3">
        <v>93.4</v>
      </c>
      <c r="G13" s="3">
        <v>-0.1</v>
      </c>
      <c r="H13" s="56">
        <v>-0.01</v>
      </c>
      <c r="I13" s="56">
        <v>0.088</v>
      </c>
      <c r="J13" s="41">
        <v>0.003</v>
      </c>
      <c r="K13" s="41">
        <v>0.153</v>
      </c>
      <c r="L13" s="3">
        <v>14.6</v>
      </c>
      <c r="M13" s="41">
        <v>0.015</v>
      </c>
      <c r="N13" s="3">
        <v>0.691</v>
      </c>
      <c r="O13" s="41">
        <v>-0.001</v>
      </c>
      <c r="P13" s="41">
        <v>-0.001</v>
      </c>
      <c r="Q13" s="41">
        <v>0.008</v>
      </c>
      <c r="R13" s="56">
        <v>0.014</v>
      </c>
      <c r="S13" s="41">
        <v>-0.002</v>
      </c>
      <c r="T13" s="56">
        <v>0.055</v>
      </c>
      <c r="U13" s="41">
        <v>-0.002</v>
      </c>
      <c r="V13" s="3">
        <v>-0.2</v>
      </c>
      <c r="W13" s="41">
        <v>-0.001</v>
      </c>
      <c r="X13" s="55">
        <v>14.3</v>
      </c>
      <c r="Y13" s="41">
        <v>-0.001</v>
      </c>
      <c r="Z13" s="41">
        <v>0.002</v>
      </c>
      <c r="AA13" s="41">
        <v>-0.001</v>
      </c>
      <c r="AB13" s="3">
        <v>235</v>
      </c>
      <c r="AC13" s="3">
        <v>4.16</v>
      </c>
      <c r="AD13" s="41">
        <v>-0.005</v>
      </c>
      <c r="AE13" s="41">
        <v>-0.004</v>
      </c>
      <c r="AF13" s="3">
        <v>0.491</v>
      </c>
      <c r="AG13" s="41">
        <v>-0.002</v>
      </c>
      <c r="AH13" s="3">
        <v>-0.1</v>
      </c>
      <c r="AI13" s="56">
        <v>0.011</v>
      </c>
      <c r="AJ13" s="41">
        <v>-0.001</v>
      </c>
      <c r="AK13" s="56">
        <v>-0.01</v>
      </c>
      <c r="AL13" s="41">
        <v>0.012</v>
      </c>
      <c r="AM13" s="56">
        <v>-0.01</v>
      </c>
      <c r="AN13" s="56">
        <v>0.026</v>
      </c>
      <c r="AO13" s="55">
        <v>2.28</v>
      </c>
      <c r="AP13" s="3">
        <v>7.39</v>
      </c>
      <c r="AQ13" s="41">
        <v>-0.002</v>
      </c>
      <c r="AR13" s="3">
        <v>-0.1</v>
      </c>
      <c r="AS13" s="41">
        <v>-0.001</v>
      </c>
      <c r="AT13" s="41">
        <v>-0.001</v>
      </c>
      <c r="AU13" s="56">
        <v>0.011</v>
      </c>
      <c r="AV13" s="41">
        <v>-0.001</v>
      </c>
      <c r="AW13" s="3">
        <v>1.93</v>
      </c>
      <c r="AX13" s="41">
        <v>-0.005</v>
      </c>
      <c r="AY13" s="41">
        <v>-0.001</v>
      </c>
      <c r="AZ13" s="41">
        <v>0.597</v>
      </c>
      <c r="BA13" s="56">
        <v>4.8</v>
      </c>
      <c r="BB13" s="56">
        <v>0.179</v>
      </c>
      <c r="BC13" s="41">
        <v>0.017</v>
      </c>
      <c r="BD13" s="41">
        <v>-0.001</v>
      </c>
      <c r="BE13" s="3">
        <v>1.87</v>
      </c>
      <c r="BF13" s="56">
        <v>-0.01</v>
      </c>
    </row>
    <row r="14" spans="1:58" ht="12.75">
      <c r="A14" s="23" t="s">
        <v>19</v>
      </c>
      <c r="B14" s="3">
        <v>-0.2</v>
      </c>
      <c r="C14" s="55">
        <v>2.81</v>
      </c>
      <c r="D14" s="56">
        <v>3.83</v>
      </c>
      <c r="E14" s="41">
        <v>0.006</v>
      </c>
      <c r="F14" s="3">
        <v>110</v>
      </c>
      <c r="G14" s="3">
        <v>-0.1</v>
      </c>
      <c r="H14" s="56">
        <v>-0.01</v>
      </c>
      <c r="I14" s="56">
        <v>0.096</v>
      </c>
      <c r="J14" s="41">
        <v>0.007</v>
      </c>
      <c r="K14" s="41">
        <v>0.095</v>
      </c>
      <c r="L14" s="3">
        <v>7.92</v>
      </c>
      <c r="M14" s="41">
        <v>0.02</v>
      </c>
      <c r="N14" s="3">
        <v>1.02</v>
      </c>
      <c r="O14" s="41">
        <v>0.002</v>
      </c>
      <c r="P14" s="41">
        <v>0.001</v>
      </c>
      <c r="Q14" s="41">
        <v>0.009</v>
      </c>
      <c r="R14" s="56">
        <v>0.015</v>
      </c>
      <c r="S14" s="41">
        <v>0.002</v>
      </c>
      <c r="T14" s="56">
        <v>0.06</v>
      </c>
      <c r="U14" s="41">
        <v>0.003</v>
      </c>
      <c r="V14" s="3">
        <v>-0.2</v>
      </c>
      <c r="W14" s="41">
        <v>-0.001</v>
      </c>
      <c r="X14" s="55">
        <v>13.6</v>
      </c>
      <c r="Y14" s="41">
        <v>-0.001</v>
      </c>
      <c r="Z14" s="41">
        <v>0.006</v>
      </c>
      <c r="AA14" s="41">
        <v>-0.001</v>
      </c>
      <c r="AB14" s="3">
        <v>390</v>
      </c>
      <c r="AC14" s="3">
        <v>4.17</v>
      </c>
      <c r="AD14" s="41">
        <v>-0.005</v>
      </c>
      <c r="AE14" s="41">
        <v>-0.004</v>
      </c>
      <c r="AF14" s="3">
        <v>-0.3</v>
      </c>
      <c r="AG14" s="41">
        <v>-0.002</v>
      </c>
      <c r="AH14" s="3">
        <v>-0.1</v>
      </c>
      <c r="AI14" s="56">
        <v>0.017</v>
      </c>
      <c r="AJ14" s="41">
        <v>-0.001</v>
      </c>
      <c r="AK14" s="56">
        <v>-0.01</v>
      </c>
      <c r="AL14" s="41">
        <v>0.022</v>
      </c>
      <c r="AM14" s="56">
        <v>-0.01</v>
      </c>
      <c r="AN14" s="56">
        <v>0.02</v>
      </c>
      <c r="AO14" s="55">
        <v>2.24</v>
      </c>
      <c r="AP14" s="3">
        <v>4.17</v>
      </c>
      <c r="AQ14" s="41">
        <v>-0.002</v>
      </c>
      <c r="AR14" s="3">
        <v>-0.1</v>
      </c>
      <c r="AS14" s="41">
        <v>-0.001</v>
      </c>
      <c r="AT14" s="41">
        <v>-0.001</v>
      </c>
      <c r="AU14" s="56">
        <v>-0.01</v>
      </c>
      <c r="AV14" s="41">
        <v>-0.001</v>
      </c>
      <c r="AW14" s="3">
        <v>1.8</v>
      </c>
      <c r="AX14" s="41">
        <v>0.008</v>
      </c>
      <c r="AY14" s="41">
        <v>-0.001</v>
      </c>
      <c r="AZ14" s="41">
        <v>0.79</v>
      </c>
      <c r="BA14" s="56">
        <v>2.36</v>
      </c>
      <c r="BB14" s="56">
        <v>0.159</v>
      </c>
      <c r="BC14" s="41">
        <v>0.028</v>
      </c>
      <c r="BD14" s="41">
        <v>0.002</v>
      </c>
      <c r="BE14" s="3">
        <v>2.27</v>
      </c>
      <c r="BF14" s="56">
        <v>-0.01</v>
      </c>
    </row>
    <row r="15" spans="1:58" ht="12.75">
      <c r="A15" s="23" t="s">
        <v>20</v>
      </c>
      <c r="B15" s="3">
        <v>-0.2</v>
      </c>
      <c r="C15" s="55">
        <v>2.83</v>
      </c>
      <c r="D15" s="56">
        <v>5.5</v>
      </c>
      <c r="E15" s="41">
        <v>0.017</v>
      </c>
      <c r="F15" s="3">
        <v>64.2</v>
      </c>
      <c r="G15" s="3">
        <v>-0.1</v>
      </c>
      <c r="H15" s="56">
        <v>-0.01</v>
      </c>
      <c r="I15" s="56">
        <v>0.02</v>
      </c>
      <c r="J15" s="41">
        <v>0.007</v>
      </c>
      <c r="K15" s="41">
        <v>0.062</v>
      </c>
      <c r="L15" s="3">
        <v>20.3</v>
      </c>
      <c r="M15" s="41">
        <v>0.108</v>
      </c>
      <c r="N15" s="3">
        <v>1.01</v>
      </c>
      <c r="O15" s="41">
        <v>-0.001</v>
      </c>
      <c r="P15" s="41">
        <v>-0.001</v>
      </c>
      <c r="Q15" s="41">
        <v>0.006</v>
      </c>
      <c r="R15" s="56">
        <v>0.012</v>
      </c>
      <c r="S15" s="41">
        <v>-0.002</v>
      </c>
      <c r="T15" s="56">
        <v>0.113</v>
      </c>
      <c r="U15" s="41">
        <v>-0.002</v>
      </c>
      <c r="V15" s="3">
        <v>-0.2</v>
      </c>
      <c r="W15" s="41">
        <v>-0.001</v>
      </c>
      <c r="X15" s="55">
        <v>14.2</v>
      </c>
      <c r="Y15" s="41">
        <v>-0.001</v>
      </c>
      <c r="Z15" s="41">
        <v>0.004</v>
      </c>
      <c r="AA15" s="41">
        <v>-0.001</v>
      </c>
      <c r="AB15" s="3">
        <v>129</v>
      </c>
      <c r="AC15" s="3">
        <v>4.18</v>
      </c>
      <c r="AD15" s="41">
        <v>-0.005</v>
      </c>
      <c r="AE15" s="41">
        <v>-0.004</v>
      </c>
      <c r="AF15" s="3">
        <v>0.346</v>
      </c>
      <c r="AG15" s="41">
        <v>-0.002</v>
      </c>
      <c r="AH15" s="3">
        <v>0.232</v>
      </c>
      <c r="AI15" s="56">
        <v>0.017</v>
      </c>
      <c r="AJ15" s="41">
        <v>-0.001</v>
      </c>
      <c r="AK15" s="56">
        <v>-0.01</v>
      </c>
      <c r="AL15" s="41">
        <v>0.006</v>
      </c>
      <c r="AM15" s="56">
        <v>-0.01</v>
      </c>
      <c r="AN15" s="56">
        <v>0.024</v>
      </c>
      <c r="AO15" s="55">
        <v>2.37</v>
      </c>
      <c r="AP15" s="3">
        <v>8.71</v>
      </c>
      <c r="AQ15" s="41">
        <v>-0.002</v>
      </c>
      <c r="AR15" s="3">
        <v>-0.1</v>
      </c>
      <c r="AS15" s="41">
        <v>-0.001</v>
      </c>
      <c r="AT15" s="41">
        <v>-0.001</v>
      </c>
      <c r="AU15" s="56">
        <v>0.016</v>
      </c>
      <c r="AV15" s="41">
        <v>-0.001</v>
      </c>
      <c r="AW15" s="3">
        <v>1.86</v>
      </c>
      <c r="AX15" s="41">
        <v>0.005</v>
      </c>
      <c r="AY15" s="41">
        <v>-0.001</v>
      </c>
      <c r="AZ15" s="41">
        <v>1.1</v>
      </c>
      <c r="BA15" s="56">
        <v>6.01</v>
      </c>
      <c r="BB15" s="56">
        <v>0.096</v>
      </c>
      <c r="BC15" s="41">
        <v>0.011</v>
      </c>
      <c r="BD15" s="41">
        <v>0.001</v>
      </c>
      <c r="BE15" s="3">
        <v>1.89</v>
      </c>
      <c r="BF15" s="56">
        <v>-0.01</v>
      </c>
    </row>
    <row r="16" spans="1:58" ht="12.75">
      <c r="A16" s="23" t="s">
        <v>21</v>
      </c>
      <c r="B16" s="3">
        <v>-0.2</v>
      </c>
      <c r="C16" s="55">
        <v>5.62</v>
      </c>
      <c r="D16" s="56">
        <v>8.11</v>
      </c>
      <c r="E16" s="41">
        <v>0.013</v>
      </c>
      <c r="F16" s="3">
        <v>68.8</v>
      </c>
      <c r="G16" s="3">
        <v>-0.1</v>
      </c>
      <c r="H16" s="56">
        <v>-0.01</v>
      </c>
      <c r="I16" s="56">
        <v>0.016</v>
      </c>
      <c r="J16" s="41">
        <v>0.004</v>
      </c>
      <c r="K16" s="41">
        <v>0.063</v>
      </c>
      <c r="L16" s="3">
        <v>16.9</v>
      </c>
      <c r="M16" s="41">
        <v>0.43</v>
      </c>
      <c r="N16" s="3">
        <v>0.742</v>
      </c>
      <c r="O16" s="41">
        <v>-0.001</v>
      </c>
      <c r="P16" s="41">
        <v>-0.001</v>
      </c>
      <c r="Q16" s="41">
        <v>0.005</v>
      </c>
      <c r="R16" s="56">
        <v>0.013</v>
      </c>
      <c r="S16" s="41">
        <v>-0.002</v>
      </c>
      <c r="T16" s="56">
        <v>0.218</v>
      </c>
      <c r="U16" s="41">
        <v>-0.002</v>
      </c>
      <c r="V16" s="3">
        <v>-0.2</v>
      </c>
      <c r="W16" s="41">
        <v>-0.001</v>
      </c>
      <c r="X16" s="55">
        <v>15.2</v>
      </c>
      <c r="Y16" s="41">
        <v>-0.001</v>
      </c>
      <c r="Z16" s="41">
        <v>0.003</v>
      </c>
      <c r="AA16" s="41">
        <v>-0.001</v>
      </c>
      <c r="AB16" s="3">
        <v>15.7</v>
      </c>
      <c r="AC16" s="3">
        <v>4.05</v>
      </c>
      <c r="AD16" s="41">
        <v>-0.005</v>
      </c>
      <c r="AE16" s="41">
        <v>-0.004</v>
      </c>
      <c r="AF16" s="3">
        <v>-0.3</v>
      </c>
      <c r="AG16" s="41">
        <v>-0.002</v>
      </c>
      <c r="AH16" s="3">
        <v>-0.1</v>
      </c>
      <c r="AI16" s="56">
        <v>0.015</v>
      </c>
      <c r="AJ16" s="41">
        <v>-0.001</v>
      </c>
      <c r="AK16" s="56">
        <v>-0.01</v>
      </c>
      <c r="AL16" s="41">
        <v>0.005</v>
      </c>
      <c r="AM16" s="56">
        <v>-0.01</v>
      </c>
      <c r="AN16" s="56">
        <v>0.021</v>
      </c>
      <c r="AO16" s="55">
        <v>2.58</v>
      </c>
      <c r="AP16" s="3">
        <v>7.77</v>
      </c>
      <c r="AQ16" s="41">
        <v>-0.002</v>
      </c>
      <c r="AR16" s="3">
        <v>-0.1</v>
      </c>
      <c r="AS16" s="41">
        <v>-0.001</v>
      </c>
      <c r="AT16" s="41">
        <v>-0.001</v>
      </c>
      <c r="AU16" s="56">
        <v>-0.01</v>
      </c>
      <c r="AV16" s="41">
        <v>-0.001</v>
      </c>
      <c r="AW16" s="3">
        <v>1.89</v>
      </c>
      <c r="AX16" s="41">
        <v>0.01</v>
      </c>
      <c r="AY16" s="41">
        <v>-0.001</v>
      </c>
      <c r="AZ16" s="41">
        <v>0.793</v>
      </c>
      <c r="BA16" s="56">
        <v>5.61</v>
      </c>
      <c r="BB16" s="56">
        <v>0.084</v>
      </c>
      <c r="BC16" s="41">
        <v>0.013</v>
      </c>
      <c r="BD16" s="41">
        <v>-0.001</v>
      </c>
      <c r="BE16" s="3">
        <v>1.28</v>
      </c>
      <c r="BF16" s="56">
        <v>-0.01</v>
      </c>
    </row>
    <row r="17" spans="1:58" ht="12.75">
      <c r="A17" s="23" t="s">
        <v>22</v>
      </c>
      <c r="B17" s="3">
        <v>-0.2</v>
      </c>
      <c r="C17" s="55">
        <v>2.04</v>
      </c>
      <c r="D17" s="56">
        <v>6.65</v>
      </c>
      <c r="E17" s="41">
        <v>0.004</v>
      </c>
      <c r="F17" s="3">
        <v>74.6</v>
      </c>
      <c r="G17" s="3">
        <v>-0.1</v>
      </c>
      <c r="H17" s="56">
        <v>-0.01</v>
      </c>
      <c r="I17" s="56">
        <v>0.02</v>
      </c>
      <c r="J17" s="41">
        <v>-0.002</v>
      </c>
      <c r="K17" s="41">
        <v>0.05</v>
      </c>
      <c r="L17" s="3">
        <v>12.6</v>
      </c>
      <c r="M17" s="41">
        <v>0.089</v>
      </c>
      <c r="N17" s="3">
        <v>0.766</v>
      </c>
      <c r="O17" s="41">
        <v>-0.001</v>
      </c>
      <c r="P17" s="41">
        <v>-0.001</v>
      </c>
      <c r="Q17" s="41">
        <v>0.006</v>
      </c>
      <c r="R17" s="56">
        <v>0.018</v>
      </c>
      <c r="S17" s="41">
        <v>-0.002</v>
      </c>
      <c r="T17" s="56">
        <v>0.061</v>
      </c>
      <c r="U17" s="41">
        <v>-0.002</v>
      </c>
      <c r="V17" s="3">
        <v>-0.2</v>
      </c>
      <c r="W17" s="41">
        <v>-0.001</v>
      </c>
      <c r="X17" s="55">
        <v>11.6</v>
      </c>
      <c r="Y17" s="41">
        <v>-0.001</v>
      </c>
      <c r="Z17" s="41">
        <v>0.002</v>
      </c>
      <c r="AA17" s="41">
        <v>-0.001</v>
      </c>
      <c r="AB17" s="3">
        <v>215</v>
      </c>
      <c r="AC17" s="3">
        <v>3.22</v>
      </c>
      <c r="AD17" s="41">
        <v>-0.005</v>
      </c>
      <c r="AE17" s="41">
        <v>-0.004</v>
      </c>
      <c r="AF17" s="3">
        <v>-0.3</v>
      </c>
      <c r="AG17" s="41">
        <v>-0.002</v>
      </c>
      <c r="AH17" s="3">
        <v>0.248</v>
      </c>
      <c r="AI17" s="56">
        <v>0.012</v>
      </c>
      <c r="AJ17" s="41">
        <v>-0.001</v>
      </c>
      <c r="AK17" s="56">
        <v>-0.01</v>
      </c>
      <c r="AL17" s="41">
        <v>0.005</v>
      </c>
      <c r="AM17" s="56">
        <v>-0.01</v>
      </c>
      <c r="AN17" s="56">
        <v>0.01</v>
      </c>
      <c r="AO17" s="55">
        <v>2.31</v>
      </c>
      <c r="AP17" s="3">
        <v>5.31</v>
      </c>
      <c r="AQ17" s="41">
        <v>-0.002</v>
      </c>
      <c r="AR17" s="3">
        <v>-0.1</v>
      </c>
      <c r="AS17" s="41">
        <v>-0.001</v>
      </c>
      <c r="AT17" s="41">
        <v>-0.001</v>
      </c>
      <c r="AU17" s="56">
        <v>-0.01</v>
      </c>
      <c r="AV17" s="41">
        <v>-0.001</v>
      </c>
      <c r="AW17" s="3">
        <v>1.85</v>
      </c>
      <c r="AX17" s="41">
        <v>-0.005</v>
      </c>
      <c r="AY17" s="41">
        <v>-0.001</v>
      </c>
      <c r="AZ17" s="41">
        <v>0.139</v>
      </c>
      <c r="BA17" s="56">
        <v>3.89</v>
      </c>
      <c r="BB17" s="56">
        <v>0.097</v>
      </c>
      <c r="BC17" s="41">
        <v>0.007</v>
      </c>
      <c r="BD17" s="41">
        <v>-0.001</v>
      </c>
      <c r="BE17" s="3">
        <v>1.65</v>
      </c>
      <c r="BF17" s="56">
        <v>-0.01</v>
      </c>
    </row>
    <row r="18" spans="1:58" ht="12.75">
      <c r="A18" s="23" t="s">
        <v>23</v>
      </c>
      <c r="B18" s="3">
        <v>-0.2</v>
      </c>
      <c r="C18" s="55">
        <v>-2</v>
      </c>
      <c r="D18" s="56">
        <v>3.32</v>
      </c>
      <c r="E18" s="41">
        <v>0.011</v>
      </c>
      <c r="F18" s="3">
        <v>47.1</v>
      </c>
      <c r="G18" s="3">
        <v>-0.1</v>
      </c>
      <c r="H18" s="56">
        <v>-0.01</v>
      </c>
      <c r="I18" s="56">
        <v>0.17</v>
      </c>
      <c r="J18" s="41">
        <v>0.004</v>
      </c>
      <c r="K18" s="41">
        <v>0.064</v>
      </c>
      <c r="L18" s="3">
        <v>15.3</v>
      </c>
      <c r="M18" s="41">
        <v>0.03</v>
      </c>
      <c r="N18" s="3">
        <v>1.76</v>
      </c>
      <c r="O18" s="41">
        <v>-0.001</v>
      </c>
      <c r="P18" s="41">
        <v>0.001</v>
      </c>
      <c r="Q18" s="41">
        <v>0.004</v>
      </c>
      <c r="R18" s="56">
        <v>-0.01</v>
      </c>
      <c r="S18" s="41">
        <v>-0.002</v>
      </c>
      <c r="T18" s="56">
        <v>0.159</v>
      </c>
      <c r="U18" s="41">
        <v>-0.002</v>
      </c>
      <c r="V18" s="3">
        <v>-0.2</v>
      </c>
      <c r="W18" s="41">
        <v>-0.001</v>
      </c>
      <c r="X18" s="55">
        <v>88.7</v>
      </c>
      <c r="Y18" s="41">
        <v>-0.001</v>
      </c>
      <c r="Z18" s="41">
        <v>0.004</v>
      </c>
      <c r="AA18" s="41">
        <v>-0.001</v>
      </c>
      <c r="AB18" s="3">
        <v>1.44</v>
      </c>
      <c r="AC18" s="3">
        <v>9.57</v>
      </c>
      <c r="AD18" s="41">
        <v>-0.005</v>
      </c>
      <c r="AE18" s="41">
        <v>-0.004</v>
      </c>
      <c r="AF18" s="3">
        <v>-0.3</v>
      </c>
      <c r="AG18" s="41">
        <v>-0.002</v>
      </c>
      <c r="AH18" s="3">
        <v>0.163</v>
      </c>
      <c r="AI18" s="56">
        <v>0.031</v>
      </c>
      <c r="AJ18" s="41">
        <v>-0.001</v>
      </c>
      <c r="AK18" s="56">
        <v>-0.01</v>
      </c>
      <c r="AL18" s="41">
        <v>0.024</v>
      </c>
      <c r="AM18" s="56">
        <v>-0.01</v>
      </c>
      <c r="AN18" s="56">
        <v>0.031</v>
      </c>
      <c r="AO18" s="55">
        <v>2.81</v>
      </c>
      <c r="AP18" s="3">
        <v>8.42</v>
      </c>
      <c r="AQ18" s="41">
        <v>-0.002</v>
      </c>
      <c r="AR18" s="3">
        <v>-0.1</v>
      </c>
      <c r="AS18" s="41">
        <v>-0.001</v>
      </c>
      <c r="AT18" s="41">
        <v>-0.001</v>
      </c>
      <c r="AU18" s="56">
        <v>0.018</v>
      </c>
      <c r="AV18" s="41">
        <v>-0.001</v>
      </c>
      <c r="AW18" s="3">
        <v>1.9</v>
      </c>
      <c r="AX18" s="41">
        <v>-0.005</v>
      </c>
      <c r="AY18" s="41">
        <v>-0.001</v>
      </c>
      <c r="AZ18" s="41">
        <v>11.8</v>
      </c>
      <c r="BA18" s="56">
        <v>14.8</v>
      </c>
      <c r="BB18" s="56">
        <v>0.031</v>
      </c>
      <c r="BC18" s="41">
        <v>0.024</v>
      </c>
      <c r="BD18" s="41">
        <v>0.001</v>
      </c>
      <c r="BE18" s="3">
        <v>11.5</v>
      </c>
      <c r="BF18" s="56">
        <v>-0.01</v>
      </c>
    </row>
    <row r="19" spans="1:58" ht="12.75">
      <c r="A19" s="23" t="s">
        <v>24</v>
      </c>
      <c r="B19" s="3">
        <v>-0.2</v>
      </c>
      <c r="C19" s="55">
        <v>-2</v>
      </c>
      <c r="D19" s="56">
        <v>6.8</v>
      </c>
      <c r="E19" s="41">
        <v>0.022</v>
      </c>
      <c r="F19" s="3">
        <v>49.9</v>
      </c>
      <c r="G19" s="3">
        <v>-0.1</v>
      </c>
      <c r="H19" s="56">
        <v>0.01</v>
      </c>
      <c r="I19" s="56">
        <v>0.025</v>
      </c>
      <c r="J19" s="41">
        <v>0.012</v>
      </c>
      <c r="K19" s="41">
        <v>0.118</v>
      </c>
      <c r="L19" s="3">
        <v>28</v>
      </c>
      <c r="M19" s="41">
        <v>9.88</v>
      </c>
      <c r="N19" s="3">
        <v>5.11</v>
      </c>
      <c r="O19" s="41">
        <v>0.007</v>
      </c>
      <c r="P19" s="41">
        <v>0.007</v>
      </c>
      <c r="Q19" s="41">
        <v>0.005</v>
      </c>
      <c r="R19" s="56">
        <v>-0.01</v>
      </c>
      <c r="S19" s="41">
        <v>0.004</v>
      </c>
      <c r="T19" s="56">
        <v>1.47</v>
      </c>
      <c r="U19" s="41">
        <v>-0.002</v>
      </c>
      <c r="V19" s="3">
        <v>-0.2</v>
      </c>
      <c r="W19" s="41">
        <v>0.001</v>
      </c>
      <c r="X19" s="55">
        <v>85.9</v>
      </c>
      <c r="Y19" s="41">
        <v>-0.001</v>
      </c>
      <c r="Z19" s="41">
        <v>0.013</v>
      </c>
      <c r="AA19" s="41">
        <v>0.002</v>
      </c>
      <c r="AB19" s="3">
        <v>0.486</v>
      </c>
      <c r="AC19" s="3">
        <v>2.26</v>
      </c>
      <c r="AD19" s="41">
        <v>-0.005</v>
      </c>
      <c r="AE19" s="41">
        <v>0.011</v>
      </c>
      <c r="AF19" s="3">
        <v>0.445</v>
      </c>
      <c r="AG19" s="41">
        <v>-0.002</v>
      </c>
      <c r="AH19" s="3">
        <v>0.52</v>
      </c>
      <c r="AI19" s="56">
        <v>0.017</v>
      </c>
      <c r="AJ19" s="41">
        <v>0.002</v>
      </c>
      <c r="AK19" s="56">
        <v>-0.01</v>
      </c>
      <c r="AL19" s="41">
        <v>0.006</v>
      </c>
      <c r="AM19" s="56">
        <v>0.011</v>
      </c>
      <c r="AN19" s="56">
        <v>0.045</v>
      </c>
      <c r="AO19" s="55">
        <v>3.54</v>
      </c>
      <c r="AP19" s="3">
        <v>17.8</v>
      </c>
      <c r="AQ19" s="41">
        <v>-0.002</v>
      </c>
      <c r="AR19" s="3">
        <v>0.24</v>
      </c>
      <c r="AS19" s="41">
        <v>-0.001</v>
      </c>
      <c r="AT19" s="41">
        <v>-0.001</v>
      </c>
      <c r="AU19" s="56">
        <v>0.106</v>
      </c>
      <c r="AV19" s="41">
        <v>-0.001</v>
      </c>
      <c r="AW19" s="3">
        <v>2.99</v>
      </c>
      <c r="AX19" s="41">
        <v>0.057</v>
      </c>
      <c r="AY19" s="41">
        <v>-0.001</v>
      </c>
      <c r="AZ19" s="41">
        <v>13.9</v>
      </c>
      <c r="BA19" s="56">
        <v>16</v>
      </c>
      <c r="BB19" s="56">
        <v>0.041</v>
      </c>
      <c r="BC19" s="41">
        <v>0.112</v>
      </c>
      <c r="BD19" s="41">
        <v>0.009</v>
      </c>
      <c r="BE19" s="3">
        <v>47</v>
      </c>
      <c r="BF19" s="56">
        <v>0.037</v>
      </c>
    </row>
    <row r="20" spans="1:58" ht="12.75">
      <c r="A20" s="23" t="s">
        <v>25</v>
      </c>
      <c r="B20" s="3">
        <v>-0.2</v>
      </c>
      <c r="C20" s="55">
        <v>-2</v>
      </c>
      <c r="D20" s="56">
        <v>6.76</v>
      </c>
      <c r="E20" s="41">
        <v>0.037</v>
      </c>
      <c r="F20" s="3">
        <v>46.8</v>
      </c>
      <c r="G20" s="3">
        <v>-0.1</v>
      </c>
      <c r="H20" s="56">
        <v>-0.01</v>
      </c>
      <c r="I20" s="56">
        <v>0.042</v>
      </c>
      <c r="J20" s="41">
        <v>0.014</v>
      </c>
      <c r="K20" s="41">
        <v>0.181</v>
      </c>
      <c r="L20" s="3">
        <v>24.6</v>
      </c>
      <c r="M20" s="41">
        <v>8.17</v>
      </c>
      <c r="N20" s="3">
        <v>6.68</v>
      </c>
      <c r="O20" s="41">
        <v>0.008</v>
      </c>
      <c r="P20" s="41">
        <v>0.007</v>
      </c>
      <c r="Q20" s="41">
        <v>0.004</v>
      </c>
      <c r="R20" s="56">
        <v>-0.01</v>
      </c>
      <c r="S20" s="41">
        <v>0.004</v>
      </c>
      <c r="T20" s="56">
        <v>1.26</v>
      </c>
      <c r="U20" s="41">
        <v>-0.002</v>
      </c>
      <c r="V20" s="3">
        <v>-0.2</v>
      </c>
      <c r="W20" s="41">
        <v>0.002</v>
      </c>
      <c r="X20" s="55">
        <v>95.7</v>
      </c>
      <c r="Y20" s="41">
        <v>-0.001</v>
      </c>
      <c r="Z20" s="41">
        <v>0.015</v>
      </c>
      <c r="AA20" s="41">
        <v>0.001</v>
      </c>
      <c r="AB20" s="3">
        <v>28.6</v>
      </c>
      <c r="AC20" s="3">
        <v>8.31</v>
      </c>
      <c r="AD20" s="41">
        <v>-0.005</v>
      </c>
      <c r="AE20" s="41">
        <v>0.019</v>
      </c>
      <c r="AF20" s="3">
        <v>1.17</v>
      </c>
      <c r="AG20" s="41">
        <v>-0.002</v>
      </c>
      <c r="AH20" s="3">
        <v>1.03</v>
      </c>
      <c r="AI20" s="56">
        <v>0.029</v>
      </c>
      <c r="AJ20" s="41">
        <v>0.003</v>
      </c>
      <c r="AK20" s="56">
        <v>-0.01</v>
      </c>
      <c r="AL20" s="41">
        <v>0.011</v>
      </c>
      <c r="AM20" s="56">
        <v>0.028</v>
      </c>
      <c r="AN20" s="56">
        <v>0.04</v>
      </c>
      <c r="AO20" s="55">
        <v>4.32</v>
      </c>
      <c r="AP20" s="3">
        <v>14.9</v>
      </c>
      <c r="AQ20" s="41">
        <v>0.004</v>
      </c>
      <c r="AR20" s="3">
        <v>0.196</v>
      </c>
      <c r="AS20" s="41">
        <v>-0.001</v>
      </c>
      <c r="AT20" s="41">
        <v>0.001</v>
      </c>
      <c r="AU20" s="56">
        <v>0.092</v>
      </c>
      <c r="AV20" s="41">
        <v>-0.001</v>
      </c>
      <c r="AW20" s="3">
        <v>3.06</v>
      </c>
      <c r="AX20" s="41">
        <v>0.109</v>
      </c>
      <c r="AY20" s="41">
        <v>-0.001</v>
      </c>
      <c r="AZ20" s="41">
        <v>7.46</v>
      </c>
      <c r="BA20" s="56">
        <v>21.3</v>
      </c>
      <c r="BB20" s="56">
        <v>0.029</v>
      </c>
      <c r="BC20" s="41">
        <v>0.106</v>
      </c>
      <c r="BD20" s="41">
        <v>0.008</v>
      </c>
      <c r="BE20" s="3">
        <v>7.11</v>
      </c>
      <c r="BF20" s="56">
        <v>0.054</v>
      </c>
    </row>
    <row r="21" spans="1:58" ht="12.75">
      <c r="A21" s="23" t="s">
        <v>26</v>
      </c>
      <c r="B21" s="3">
        <v>-0.2</v>
      </c>
      <c r="C21" s="55">
        <v>-2</v>
      </c>
      <c r="D21" s="56">
        <v>12.7</v>
      </c>
      <c r="E21" s="41">
        <v>0.039</v>
      </c>
      <c r="F21" s="3">
        <v>53</v>
      </c>
      <c r="G21" s="3">
        <v>-0.1</v>
      </c>
      <c r="H21" s="56">
        <v>-0.01</v>
      </c>
      <c r="I21" s="56">
        <v>0.025</v>
      </c>
      <c r="J21" s="41">
        <v>0.01</v>
      </c>
      <c r="K21" s="41">
        <v>0.149</v>
      </c>
      <c r="L21" s="3">
        <v>28.4</v>
      </c>
      <c r="M21" s="41">
        <v>0.229</v>
      </c>
      <c r="N21" s="3">
        <v>4.86</v>
      </c>
      <c r="O21" s="41">
        <v>0.002</v>
      </c>
      <c r="P21" s="41">
        <v>0.001</v>
      </c>
      <c r="Q21" s="41">
        <v>0.004</v>
      </c>
      <c r="R21" s="56">
        <v>0.013</v>
      </c>
      <c r="S21" s="41">
        <v>-0.002</v>
      </c>
      <c r="T21" s="56">
        <v>1.19</v>
      </c>
      <c r="U21" s="41">
        <v>-0.002</v>
      </c>
      <c r="V21" s="3">
        <v>-0.2</v>
      </c>
      <c r="W21" s="41">
        <v>-0.001</v>
      </c>
      <c r="X21" s="55">
        <v>79.3</v>
      </c>
      <c r="Y21" s="41">
        <v>-0.001</v>
      </c>
      <c r="Z21" s="41">
        <v>0.005</v>
      </c>
      <c r="AA21" s="41">
        <v>-0.001</v>
      </c>
      <c r="AB21" s="3">
        <v>29.3</v>
      </c>
      <c r="AC21" s="3">
        <v>6.9</v>
      </c>
      <c r="AD21" s="41">
        <v>-0.005</v>
      </c>
      <c r="AE21" s="41">
        <v>-0.004</v>
      </c>
      <c r="AF21" s="3">
        <v>0.935</v>
      </c>
      <c r="AG21" s="41">
        <v>-0.002</v>
      </c>
      <c r="AH21" s="3">
        <v>-0.1</v>
      </c>
      <c r="AI21" s="56">
        <v>0.029</v>
      </c>
      <c r="AJ21" s="41">
        <v>-0.001</v>
      </c>
      <c r="AK21" s="56">
        <v>-0.01</v>
      </c>
      <c r="AL21" s="41">
        <v>0.019</v>
      </c>
      <c r="AM21" s="56">
        <v>-0.01</v>
      </c>
      <c r="AN21" s="56">
        <v>0.035</v>
      </c>
      <c r="AO21" s="55">
        <v>3.28</v>
      </c>
      <c r="AP21" s="3">
        <v>12.6</v>
      </c>
      <c r="AQ21" s="41">
        <v>-0.002</v>
      </c>
      <c r="AR21" s="3">
        <v>0.194</v>
      </c>
      <c r="AS21" s="41">
        <v>-0.001</v>
      </c>
      <c r="AT21" s="41">
        <v>-0.001</v>
      </c>
      <c r="AU21" s="56">
        <v>0.051</v>
      </c>
      <c r="AV21" s="41">
        <v>-0.001</v>
      </c>
      <c r="AW21" s="3">
        <v>2.35</v>
      </c>
      <c r="AX21" s="41">
        <v>0.04</v>
      </c>
      <c r="AY21" s="41">
        <v>-0.001</v>
      </c>
      <c r="AZ21" s="41">
        <v>7.85</v>
      </c>
      <c r="BA21" s="56">
        <v>9.07</v>
      </c>
      <c r="BB21" s="56">
        <v>0.114</v>
      </c>
      <c r="BC21" s="41">
        <v>0.046</v>
      </c>
      <c r="BD21" s="41">
        <v>0.003</v>
      </c>
      <c r="BE21" s="3">
        <v>147</v>
      </c>
      <c r="BF21" s="56">
        <v>-0.01</v>
      </c>
    </row>
    <row r="22" spans="1:58" ht="12.75">
      <c r="A22" s="23" t="s">
        <v>27</v>
      </c>
      <c r="B22" s="3">
        <v>-0.2</v>
      </c>
      <c r="C22" s="55">
        <v>-2</v>
      </c>
      <c r="D22" s="56">
        <v>6.35</v>
      </c>
      <c r="E22" s="41">
        <v>0.042</v>
      </c>
      <c r="F22" s="3">
        <v>44.8</v>
      </c>
      <c r="G22" s="3">
        <v>-0.1</v>
      </c>
      <c r="H22" s="56">
        <v>0.017</v>
      </c>
      <c r="I22" s="56">
        <v>0.027</v>
      </c>
      <c r="J22" s="41">
        <v>0.003</v>
      </c>
      <c r="K22" s="41">
        <v>0.038</v>
      </c>
      <c r="L22" s="3">
        <v>30.7</v>
      </c>
      <c r="M22" s="41">
        <v>0.042</v>
      </c>
      <c r="N22" s="3">
        <v>1.63</v>
      </c>
      <c r="O22" s="41">
        <v>-0.001</v>
      </c>
      <c r="P22" s="41">
        <v>0.001</v>
      </c>
      <c r="Q22" s="41">
        <v>0.004</v>
      </c>
      <c r="R22" s="56">
        <v>0.013</v>
      </c>
      <c r="S22" s="41">
        <v>-0.002</v>
      </c>
      <c r="T22" s="56">
        <v>0.171</v>
      </c>
      <c r="U22" s="41">
        <v>-0.002</v>
      </c>
      <c r="V22" s="3">
        <v>-0.2</v>
      </c>
      <c r="W22" s="41">
        <v>-0.001</v>
      </c>
      <c r="X22" s="55">
        <v>22.3</v>
      </c>
      <c r="Y22" s="41">
        <v>-0.001</v>
      </c>
      <c r="Z22" s="41">
        <v>0.003</v>
      </c>
      <c r="AA22" s="41">
        <v>-0.001</v>
      </c>
      <c r="AB22" s="3">
        <v>7.33</v>
      </c>
      <c r="AC22" s="3">
        <v>4.69</v>
      </c>
      <c r="AD22" s="41">
        <v>-0.005</v>
      </c>
      <c r="AE22" s="41">
        <v>-0.004</v>
      </c>
      <c r="AF22" s="3">
        <v>-0.3</v>
      </c>
      <c r="AG22" s="41">
        <v>-0.002</v>
      </c>
      <c r="AH22" s="3">
        <v>0.278</v>
      </c>
      <c r="AI22" s="56">
        <v>0.018</v>
      </c>
      <c r="AJ22" s="41">
        <v>-0.001</v>
      </c>
      <c r="AK22" s="56">
        <v>-0.01</v>
      </c>
      <c r="AL22" s="41">
        <v>0.007</v>
      </c>
      <c r="AM22" s="56">
        <v>-0.01</v>
      </c>
      <c r="AN22" s="56">
        <v>0.037</v>
      </c>
      <c r="AO22" s="55">
        <v>2.13</v>
      </c>
      <c r="AP22" s="3">
        <v>12.2</v>
      </c>
      <c r="AQ22" s="41">
        <v>-0.002</v>
      </c>
      <c r="AR22" s="3">
        <v>0.298</v>
      </c>
      <c r="AS22" s="41">
        <v>-0.001</v>
      </c>
      <c r="AT22" s="41">
        <v>-0.001</v>
      </c>
      <c r="AU22" s="56">
        <v>-0.01</v>
      </c>
      <c r="AV22" s="41">
        <v>-0.001</v>
      </c>
      <c r="AW22" s="3">
        <v>1.86</v>
      </c>
      <c r="AX22" s="41">
        <v>-0.005</v>
      </c>
      <c r="AY22" s="41">
        <v>-0.001</v>
      </c>
      <c r="AZ22" s="41">
        <v>2.36</v>
      </c>
      <c r="BA22" s="56">
        <v>14.3</v>
      </c>
      <c r="BB22" s="56">
        <v>0.058</v>
      </c>
      <c r="BC22" s="41">
        <v>0.017</v>
      </c>
      <c r="BD22" s="41">
        <v>-0.001</v>
      </c>
      <c r="BE22" s="3">
        <v>2.89</v>
      </c>
      <c r="BF22" s="56">
        <v>-0.01</v>
      </c>
    </row>
    <row r="23" spans="1:58" ht="12.75">
      <c r="A23" s="23" t="s">
        <v>28</v>
      </c>
      <c r="B23" s="3">
        <v>-0.2</v>
      </c>
      <c r="C23" s="55">
        <v>-2</v>
      </c>
      <c r="D23" s="56">
        <v>8.4</v>
      </c>
      <c r="E23" s="41">
        <v>0.038</v>
      </c>
      <c r="F23" s="3">
        <v>80.7</v>
      </c>
      <c r="G23" s="3">
        <v>-0.1</v>
      </c>
      <c r="H23" s="56">
        <v>0.015</v>
      </c>
      <c r="I23" s="56">
        <v>0.024</v>
      </c>
      <c r="J23" s="41">
        <v>0.004</v>
      </c>
      <c r="K23" s="41">
        <v>0.088</v>
      </c>
      <c r="L23" s="3">
        <v>34.3</v>
      </c>
      <c r="M23" s="41">
        <v>0.02</v>
      </c>
      <c r="N23" s="3">
        <v>0.915</v>
      </c>
      <c r="O23" s="41">
        <v>0.002</v>
      </c>
      <c r="P23" s="41">
        <v>0.001</v>
      </c>
      <c r="Q23" s="41">
        <v>0.007</v>
      </c>
      <c r="R23" s="56">
        <v>0.03</v>
      </c>
      <c r="S23" s="41">
        <v>-0.002</v>
      </c>
      <c r="T23" s="56">
        <v>0.104</v>
      </c>
      <c r="U23" s="41">
        <v>-0.002</v>
      </c>
      <c r="V23" s="3">
        <v>-0.2</v>
      </c>
      <c r="W23" s="41">
        <v>-0.001</v>
      </c>
      <c r="X23" s="55">
        <v>21.3</v>
      </c>
      <c r="Y23" s="41">
        <v>-0.001</v>
      </c>
      <c r="Z23" s="41">
        <v>0.003</v>
      </c>
      <c r="AA23" s="41">
        <v>-0.001</v>
      </c>
      <c r="AB23" s="3">
        <v>42.3</v>
      </c>
      <c r="AC23" s="3">
        <v>3.96</v>
      </c>
      <c r="AD23" s="41">
        <v>-0.005</v>
      </c>
      <c r="AE23" s="41">
        <v>-0.004</v>
      </c>
      <c r="AF23" s="3">
        <v>-0.3</v>
      </c>
      <c r="AG23" s="41">
        <v>-0.002</v>
      </c>
      <c r="AH23" s="3">
        <v>0.153</v>
      </c>
      <c r="AI23" s="56">
        <v>0.023</v>
      </c>
      <c r="AJ23" s="41">
        <v>-0.001</v>
      </c>
      <c r="AK23" s="56">
        <v>-0.01</v>
      </c>
      <c r="AL23" s="41">
        <v>0.017</v>
      </c>
      <c r="AM23" s="56">
        <v>-0.01</v>
      </c>
      <c r="AN23" s="56">
        <v>0.028</v>
      </c>
      <c r="AO23" s="55">
        <v>2.66</v>
      </c>
      <c r="AP23" s="3">
        <v>16.3</v>
      </c>
      <c r="AQ23" s="41">
        <v>-0.002</v>
      </c>
      <c r="AR23" s="3">
        <v>0.37</v>
      </c>
      <c r="AS23" s="41">
        <v>-0.001</v>
      </c>
      <c r="AT23" s="41">
        <v>-0.001</v>
      </c>
      <c r="AU23" s="56">
        <v>0.025</v>
      </c>
      <c r="AV23" s="41">
        <v>-0.001</v>
      </c>
      <c r="AW23" s="3">
        <v>6.58</v>
      </c>
      <c r="AX23" s="41">
        <v>-0.005</v>
      </c>
      <c r="AY23" s="41">
        <v>-0.001</v>
      </c>
      <c r="AZ23" s="41">
        <v>0.592</v>
      </c>
      <c r="BA23" s="56">
        <v>9.58</v>
      </c>
      <c r="BB23" s="56">
        <v>0.091</v>
      </c>
      <c r="BC23" s="41">
        <v>0.022</v>
      </c>
      <c r="BD23" s="41">
        <v>0.001</v>
      </c>
      <c r="BE23" s="3">
        <v>2.41</v>
      </c>
      <c r="BF23" s="56">
        <v>0.056</v>
      </c>
    </row>
    <row r="24" spans="1:58" ht="12.75">
      <c r="A24" s="23" t="s">
        <v>29</v>
      </c>
      <c r="B24" s="3">
        <v>-0.2</v>
      </c>
      <c r="C24" s="55">
        <v>-2</v>
      </c>
      <c r="D24" s="56">
        <v>5.51</v>
      </c>
      <c r="E24" s="41">
        <v>0.028</v>
      </c>
      <c r="F24" s="3">
        <v>94.3</v>
      </c>
      <c r="G24" s="3">
        <v>-0.1</v>
      </c>
      <c r="H24" s="56">
        <v>-0.01</v>
      </c>
      <c r="I24" s="56">
        <v>0.019</v>
      </c>
      <c r="J24" s="41">
        <v>0.013</v>
      </c>
      <c r="K24" s="41">
        <v>0.235</v>
      </c>
      <c r="L24" s="3">
        <v>20.6</v>
      </c>
      <c r="M24" s="41">
        <v>0.032</v>
      </c>
      <c r="N24" s="3">
        <v>0.797</v>
      </c>
      <c r="O24" s="41">
        <v>-0.001</v>
      </c>
      <c r="P24" s="41">
        <v>-0.001</v>
      </c>
      <c r="Q24" s="41">
        <v>0.008</v>
      </c>
      <c r="R24" s="56">
        <v>0.017</v>
      </c>
      <c r="S24" s="41">
        <v>-0.002</v>
      </c>
      <c r="T24" s="56">
        <v>0.075</v>
      </c>
      <c r="U24" s="41">
        <v>-0.002</v>
      </c>
      <c r="V24" s="3">
        <v>-0.2</v>
      </c>
      <c r="W24" s="41">
        <v>-0.001</v>
      </c>
      <c r="X24" s="55">
        <v>21.8</v>
      </c>
      <c r="Y24" s="41">
        <v>-0.001</v>
      </c>
      <c r="Z24" s="41">
        <v>0.005</v>
      </c>
      <c r="AA24" s="41">
        <v>-0.001</v>
      </c>
      <c r="AB24" s="3">
        <v>231</v>
      </c>
      <c r="AC24" s="3">
        <v>3.31</v>
      </c>
      <c r="AD24" s="41">
        <v>0.006</v>
      </c>
      <c r="AE24" s="41">
        <v>-0.004</v>
      </c>
      <c r="AF24" s="3">
        <v>-0.3</v>
      </c>
      <c r="AG24" s="41">
        <v>-0.002</v>
      </c>
      <c r="AH24" s="3">
        <v>0.257</v>
      </c>
      <c r="AI24" s="56">
        <v>0.022</v>
      </c>
      <c r="AJ24" s="41">
        <v>-0.001</v>
      </c>
      <c r="AK24" s="56">
        <v>-0.01</v>
      </c>
      <c r="AL24" s="41">
        <v>0.033</v>
      </c>
      <c r="AM24" s="56">
        <v>-0.01</v>
      </c>
      <c r="AN24" s="56">
        <v>0.04</v>
      </c>
      <c r="AO24" s="55">
        <v>2.53</v>
      </c>
      <c r="AP24" s="3">
        <v>12.4</v>
      </c>
      <c r="AQ24" s="41">
        <v>-0.002</v>
      </c>
      <c r="AR24" s="3">
        <v>0.249</v>
      </c>
      <c r="AS24" s="41">
        <v>-0.001</v>
      </c>
      <c r="AT24" s="41">
        <v>-0.001</v>
      </c>
      <c r="AU24" s="56">
        <v>0.046</v>
      </c>
      <c r="AV24" s="41">
        <v>0.001</v>
      </c>
      <c r="AW24" s="3">
        <v>6.75</v>
      </c>
      <c r="AX24" s="41">
        <v>-0.005</v>
      </c>
      <c r="AY24" s="41">
        <v>-0.001</v>
      </c>
      <c r="AZ24" s="41">
        <v>20.7</v>
      </c>
      <c r="BA24" s="56">
        <v>10.1</v>
      </c>
      <c r="BB24" s="56">
        <v>0.05</v>
      </c>
      <c r="BC24" s="41">
        <v>0.033</v>
      </c>
      <c r="BD24" s="41">
        <v>0.002</v>
      </c>
      <c r="BE24" s="3">
        <v>2.63</v>
      </c>
      <c r="BF24" s="56">
        <v>0.045</v>
      </c>
    </row>
    <row r="25" spans="1:58" ht="12.75">
      <c r="A25" s="23" t="s">
        <v>30</v>
      </c>
      <c r="B25" s="3">
        <v>-0.2</v>
      </c>
      <c r="C25" s="55">
        <v>-2</v>
      </c>
      <c r="D25" s="56">
        <v>5.57</v>
      </c>
      <c r="E25" s="41">
        <v>0.026</v>
      </c>
      <c r="F25" s="3">
        <v>79.4</v>
      </c>
      <c r="G25" s="3">
        <v>-0.1</v>
      </c>
      <c r="H25" s="56">
        <v>-0.01</v>
      </c>
      <c r="I25" s="56">
        <v>0.034</v>
      </c>
      <c r="J25" s="41">
        <v>0.003</v>
      </c>
      <c r="K25" s="41">
        <v>0.11</v>
      </c>
      <c r="L25" s="3">
        <v>20.4</v>
      </c>
      <c r="M25" s="41">
        <v>0.662</v>
      </c>
      <c r="N25" s="3">
        <v>1.59</v>
      </c>
      <c r="O25" s="41">
        <v>0.002</v>
      </c>
      <c r="P25" s="41">
        <v>0.001</v>
      </c>
      <c r="Q25" s="41">
        <v>0.008</v>
      </c>
      <c r="R25" s="56">
        <v>0.01</v>
      </c>
      <c r="S25" s="41">
        <v>-0.002</v>
      </c>
      <c r="T25" s="56">
        <v>0.147</v>
      </c>
      <c r="U25" s="41">
        <v>-0.002</v>
      </c>
      <c r="V25" s="3">
        <v>-0.2</v>
      </c>
      <c r="W25" s="41">
        <v>-0.001</v>
      </c>
      <c r="X25" s="55">
        <v>19.6</v>
      </c>
      <c r="Y25" s="41">
        <v>-0.001</v>
      </c>
      <c r="Z25" s="41">
        <v>0.005</v>
      </c>
      <c r="AA25" s="41">
        <v>-0.001</v>
      </c>
      <c r="AB25" s="3">
        <v>31.3</v>
      </c>
      <c r="AC25" s="3">
        <v>4.63</v>
      </c>
      <c r="AD25" s="41">
        <v>-0.005</v>
      </c>
      <c r="AE25" s="41">
        <v>-0.004</v>
      </c>
      <c r="AF25" s="3">
        <v>-0.3</v>
      </c>
      <c r="AG25" s="41">
        <v>-0.002</v>
      </c>
      <c r="AH25" s="3">
        <v>-0.1</v>
      </c>
      <c r="AI25" s="56">
        <v>0.018</v>
      </c>
      <c r="AJ25" s="41">
        <v>-0.001</v>
      </c>
      <c r="AK25" s="56">
        <v>-0.01</v>
      </c>
      <c r="AL25" s="41">
        <v>0.043</v>
      </c>
      <c r="AM25" s="56">
        <v>-0.01</v>
      </c>
      <c r="AN25" s="56">
        <v>0.02</v>
      </c>
      <c r="AO25" s="55">
        <v>2.64</v>
      </c>
      <c r="AP25" s="3">
        <v>15.4</v>
      </c>
      <c r="AQ25" s="41">
        <v>-0.002</v>
      </c>
      <c r="AR25" s="3">
        <v>0.225</v>
      </c>
      <c r="AS25" s="41">
        <v>-0.001</v>
      </c>
      <c r="AT25" s="41">
        <v>-0.001</v>
      </c>
      <c r="AU25" s="56">
        <v>0.045</v>
      </c>
      <c r="AV25" s="41">
        <v>-0.001</v>
      </c>
      <c r="AW25" s="3">
        <v>1.85</v>
      </c>
      <c r="AX25" s="41">
        <v>-0.005</v>
      </c>
      <c r="AY25" s="41">
        <v>-0.001</v>
      </c>
      <c r="AZ25" s="41">
        <v>53.4</v>
      </c>
      <c r="BA25" s="56">
        <v>18.5</v>
      </c>
      <c r="BB25" s="56">
        <v>0.032</v>
      </c>
      <c r="BC25" s="41">
        <v>0.039</v>
      </c>
      <c r="BD25" s="41">
        <v>0.002</v>
      </c>
      <c r="BE25" s="3">
        <v>3.47</v>
      </c>
      <c r="BF25" s="56">
        <v>-0.01</v>
      </c>
    </row>
    <row r="26" spans="1:58" ht="12.75">
      <c r="A26" s="23" t="s">
        <v>31</v>
      </c>
      <c r="B26" s="3">
        <v>-0.2</v>
      </c>
      <c r="C26" s="55">
        <v>2.32</v>
      </c>
      <c r="D26" s="56">
        <v>5.6</v>
      </c>
      <c r="E26" s="41">
        <v>0.024</v>
      </c>
      <c r="F26" s="3">
        <v>46.7</v>
      </c>
      <c r="G26" s="3">
        <v>-0.1</v>
      </c>
      <c r="H26" s="56">
        <v>-0.01</v>
      </c>
      <c r="I26" s="56">
        <v>0.032</v>
      </c>
      <c r="J26" s="41">
        <v>0.007</v>
      </c>
      <c r="K26" s="41">
        <v>0.084</v>
      </c>
      <c r="L26" s="3">
        <v>27</v>
      </c>
      <c r="M26" s="41">
        <v>0.066</v>
      </c>
      <c r="N26" s="3">
        <v>1.68</v>
      </c>
      <c r="O26" s="41">
        <v>-0.001</v>
      </c>
      <c r="P26" s="41">
        <v>-0.001</v>
      </c>
      <c r="Q26" s="41">
        <v>0.004</v>
      </c>
      <c r="R26" s="56">
        <v>-0.01</v>
      </c>
      <c r="S26" s="41">
        <v>-0.002</v>
      </c>
      <c r="T26" s="56">
        <v>0.217</v>
      </c>
      <c r="U26" s="41">
        <v>-0.002</v>
      </c>
      <c r="V26" s="3">
        <v>-0.2</v>
      </c>
      <c r="W26" s="41">
        <v>-0.001</v>
      </c>
      <c r="X26" s="55">
        <v>114</v>
      </c>
      <c r="Y26" s="41">
        <v>-0.001</v>
      </c>
      <c r="Z26" s="41">
        <v>0.006</v>
      </c>
      <c r="AA26" s="41">
        <v>-0.001</v>
      </c>
      <c r="AB26" s="3">
        <v>1.02</v>
      </c>
      <c r="AC26" s="3">
        <v>9.12</v>
      </c>
      <c r="AD26" s="41">
        <v>-0.005</v>
      </c>
      <c r="AE26" s="41">
        <v>-0.004</v>
      </c>
      <c r="AF26" s="3">
        <v>-0.3</v>
      </c>
      <c r="AG26" s="41">
        <v>-0.002</v>
      </c>
      <c r="AH26" s="3">
        <v>0.18</v>
      </c>
      <c r="AI26" s="56">
        <v>0.021</v>
      </c>
      <c r="AJ26" s="41">
        <v>0.001</v>
      </c>
      <c r="AK26" s="56">
        <v>-0.01</v>
      </c>
      <c r="AL26" s="41">
        <v>0.026</v>
      </c>
      <c r="AM26" s="56">
        <v>-0.01</v>
      </c>
      <c r="AN26" s="56">
        <v>0.02</v>
      </c>
      <c r="AO26" s="55">
        <v>2.92</v>
      </c>
      <c r="AP26" s="3">
        <v>12</v>
      </c>
      <c r="AQ26" s="41">
        <v>-0.002</v>
      </c>
      <c r="AR26" s="3">
        <v>0.308</v>
      </c>
      <c r="AS26" s="41">
        <v>-0.001</v>
      </c>
      <c r="AT26" s="41">
        <v>-0.001</v>
      </c>
      <c r="AU26" s="56">
        <v>0.057</v>
      </c>
      <c r="AV26" s="41">
        <v>-0.001</v>
      </c>
      <c r="AW26" s="3">
        <v>2.18</v>
      </c>
      <c r="AX26" s="41">
        <v>-0.005</v>
      </c>
      <c r="AY26" s="41">
        <v>-0.001</v>
      </c>
      <c r="AZ26" s="41">
        <v>11.5</v>
      </c>
      <c r="BA26" s="56">
        <v>16.3</v>
      </c>
      <c r="BB26" s="56">
        <v>0.034</v>
      </c>
      <c r="BC26" s="41">
        <v>0.034</v>
      </c>
      <c r="BD26" s="41">
        <v>-0.001</v>
      </c>
      <c r="BE26" s="3">
        <v>1.28</v>
      </c>
      <c r="BF26" s="56">
        <v>-0.01</v>
      </c>
    </row>
    <row r="27" spans="1:58" ht="12.75">
      <c r="A27" s="23" t="s">
        <v>32</v>
      </c>
      <c r="B27" s="3">
        <v>-0.2</v>
      </c>
      <c r="C27" s="55">
        <v>3.07</v>
      </c>
      <c r="D27" s="56">
        <v>6.37</v>
      </c>
      <c r="E27" s="41">
        <v>0.025</v>
      </c>
      <c r="F27" s="3">
        <v>58.3</v>
      </c>
      <c r="G27" s="3">
        <v>-0.1</v>
      </c>
      <c r="H27" s="56">
        <v>-0.01</v>
      </c>
      <c r="I27" s="56">
        <v>0.099</v>
      </c>
      <c r="J27" s="41">
        <v>0.004</v>
      </c>
      <c r="K27" s="41">
        <v>0.05</v>
      </c>
      <c r="L27" s="3">
        <v>27</v>
      </c>
      <c r="M27" s="41">
        <v>0.01</v>
      </c>
      <c r="N27" s="3">
        <v>1.69</v>
      </c>
      <c r="O27" s="41">
        <v>-0.001</v>
      </c>
      <c r="P27" s="41">
        <v>-0.001</v>
      </c>
      <c r="Q27" s="41">
        <v>0.005</v>
      </c>
      <c r="R27" s="56">
        <v>-0.01</v>
      </c>
      <c r="S27" s="41">
        <v>-0.002</v>
      </c>
      <c r="T27" s="56">
        <v>0.102</v>
      </c>
      <c r="U27" s="41">
        <v>-0.002</v>
      </c>
      <c r="V27" s="3">
        <v>-0.2</v>
      </c>
      <c r="W27" s="41">
        <v>-0.001</v>
      </c>
      <c r="X27" s="55">
        <v>45</v>
      </c>
      <c r="Y27" s="41">
        <v>-0.001</v>
      </c>
      <c r="Z27" s="41">
        <v>0.006</v>
      </c>
      <c r="AA27" s="41">
        <v>-0.001</v>
      </c>
      <c r="AB27" s="3">
        <v>0.213</v>
      </c>
      <c r="AC27" s="3">
        <v>10.4</v>
      </c>
      <c r="AD27" s="41">
        <v>-0.005</v>
      </c>
      <c r="AE27" s="41">
        <v>0.006</v>
      </c>
      <c r="AF27" s="3">
        <v>-0.3</v>
      </c>
      <c r="AG27" s="41">
        <v>-0.002</v>
      </c>
      <c r="AH27" s="3">
        <v>0.296</v>
      </c>
      <c r="AI27" s="56">
        <v>0.022</v>
      </c>
      <c r="AJ27" s="41">
        <v>0.001</v>
      </c>
      <c r="AK27" s="56">
        <v>-0.01</v>
      </c>
      <c r="AL27" s="41">
        <v>0.018</v>
      </c>
      <c r="AM27" s="56">
        <v>-0.01</v>
      </c>
      <c r="AN27" s="56">
        <v>0.027</v>
      </c>
      <c r="AO27" s="55">
        <v>4.14</v>
      </c>
      <c r="AP27" s="3">
        <v>11.8</v>
      </c>
      <c r="AQ27" s="41">
        <v>-0.002</v>
      </c>
      <c r="AR27" s="3">
        <v>0.301</v>
      </c>
      <c r="AS27" s="41">
        <v>-0.001</v>
      </c>
      <c r="AT27" s="41">
        <v>-0.001</v>
      </c>
      <c r="AU27" s="56">
        <v>0.02</v>
      </c>
      <c r="AV27" s="41">
        <v>-0.001</v>
      </c>
      <c r="AW27" s="3">
        <v>2.7</v>
      </c>
      <c r="AX27" s="41">
        <v>-0.005</v>
      </c>
      <c r="AY27" s="41">
        <v>-0.001</v>
      </c>
      <c r="AZ27" s="41">
        <v>4.52</v>
      </c>
      <c r="BA27" s="56">
        <v>11.7</v>
      </c>
      <c r="BB27" s="56">
        <v>0.132</v>
      </c>
      <c r="BC27" s="41">
        <v>0.02</v>
      </c>
      <c r="BD27" s="41">
        <v>-0.001</v>
      </c>
      <c r="BE27" s="3">
        <v>4.9</v>
      </c>
      <c r="BF27" s="56">
        <v>-0.01</v>
      </c>
    </row>
    <row r="28" spans="1:58" ht="12.75">
      <c r="A28" s="23" t="s">
        <v>33</v>
      </c>
      <c r="B28" s="3">
        <v>-0.2</v>
      </c>
      <c r="C28" s="55">
        <v>2.85</v>
      </c>
      <c r="D28" s="56">
        <v>20.4</v>
      </c>
      <c r="E28" s="41">
        <v>0.024</v>
      </c>
      <c r="F28" s="3">
        <v>66.5</v>
      </c>
      <c r="G28" s="3">
        <v>-0.1</v>
      </c>
      <c r="H28" s="56">
        <v>0.01</v>
      </c>
      <c r="I28" s="56">
        <v>0.027</v>
      </c>
      <c r="J28" s="41">
        <v>0.005</v>
      </c>
      <c r="K28" s="41">
        <v>0.126</v>
      </c>
      <c r="L28" s="3">
        <v>33.2</v>
      </c>
      <c r="M28" s="41">
        <v>0.021</v>
      </c>
      <c r="N28" s="3">
        <v>1.65</v>
      </c>
      <c r="O28" s="41">
        <v>-0.001</v>
      </c>
      <c r="P28" s="41">
        <v>-0.001</v>
      </c>
      <c r="Q28" s="41">
        <v>0.006</v>
      </c>
      <c r="R28" s="56">
        <v>0.011</v>
      </c>
      <c r="S28" s="41">
        <v>-0.002</v>
      </c>
      <c r="T28" s="56">
        <v>-0.01</v>
      </c>
      <c r="U28" s="41">
        <v>-0.002</v>
      </c>
      <c r="V28" s="3">
        <v>-0.2</v>
      </c>
      <c r="W28" s="41">
        <v>-0.001</v>
      </c>
      <c r="X28" s="55">
        <v>17.2</v>
      </c>
      <c r="Y28" s="41">
        <v>-0.001</v>
      </c>
      <c r="Z28" s="41">
        <v>0.004</v>
      </c>
      <c r="AA28" s="41">
        <v>-0.001</v>
      </c>
      <c r="AB28" s="3">
        <v>59.5</v>
      </c>
      <c r="AC28" s="3">
        <v>5.79</v>
      </c>
      <c r="AD28" s="41">
        <v>-0.005</v>
      </c>
      <c r="AE28" s="41">
        <v>-0.004</v>
      </c>
      <c r="AF28" s="3">
        <v>-0.3</v>
      </c>
      <c r="AG28" s="41">
        <v>-0.002</v>
      </c>
      <c r="AH28" s="3">
        <v>0.153</v>
      </c>
      <c r="AI28" s="56">
        <v>0.016</v>
      </c>
      <c r="AJ28" s="41">
        <v>-0.001</v>
      </c>
      <c r="AK28" s="56">
        <v>-0.01</v>
      </c>
      <c r="AL28" s="41">
        <v>0.012</v>
      </c>
      <c r="AM28" s="56">
        <v>-0.01</v>
      </c>
      <c r="AN28" s="56">
        <v>0.034</v>
      </c>
      <c r="AO28" s="55">
        <v>3.08</v>
      </c>
      <c r="AP28" s="3">
        <v>14.6</v>
      </c>
      <c r="AQ28" s="41">
        <v>-0.002</v>
      </c>
      <c r="AR28" s="3">
        <v>0.511</v>
      </c>
      <c r="AS28" s="41">
        <v>-0.001</v>
      </c>
      <c r="AT28" s="41">
        <v>-0.001</v>
      </c>
      <c r="AU28" s="56">
        <v>0.015</v>
      </c>
      <c r="AV28" s="41">
        <v>-0.001</v>
      </c>
      <c r="AW28" s="3">
        <v>2.61</v>
      </c>
      <c r="AX28" s="41">
        <v>0.007</v>
      </c>
      <c r="AY28" s="41">
        <v>-0.001</v>
      </c>
      <c r="AZ28" s="41">
        <v>0.237</v>
      </c>
      <c r="BA28" s="56">
        <v>10.4</v>
      </c>
      <c r="BB28" s="56">
        <v>0.06</v>
      </c>
      <c r="BC28" s="41">
        <v>0.021</v>
      </c>
      <c r="BD28" s="41">
        <v>-0.001</v>
      </c>
      <c r="BE28" s="3">
        <v>11.6</v>
      </c>
      <c r="BF28" s="56">
        <v>-0.01</v>
      </c>
    </row>
    <row r="29" spans="1:58" ht="12.75">
      <c r="A29" s="23" t="s">
        <v>34</v>
      </c>
      <c r="B29" s="3">
        <v>-0.2</v>
      </c>
      <c r="C29" s="55">
        <v>-2</v>
      </c>
      <c r="D29" s="56">
        <v>11.1</v>
      </c>
      <c r="E29" s="41">
        <v>0.021</v>
      </c>
      <c r="F29" s="3">
        <v>34.9</v>
      </c>
      <c r="G29" s="3">
        <v>-0.1</v>
      </c>
      <c r="H29" s="56">
        <v>-0.01</v>
      </c>
      <c r="I29" s="56">
        <v>0.025</v>
      </c>
      <c r="J29" s="41">
        <v>0.008</v>
      </c>
      <c r="K29" s="41">
        <v>0.094</v>
      </c>
      <c r="L29" s="3">
        <v>39.1</v>
      </c>
      <c r="M29" s="41">
        <v>0.029</v>
      </c>
      <c r="N29" s="3">
        <v>1.06</v>
      </c>
      <c r="O29" s="41">
        <v>0.002</v>
      </c>
      <c r="P29" s="41">
        <v>-0.001</v>
      </c>
      <c r="Q29" s="41">
        <v>0.004</v>
      </c>
      <c r="R29" s="56">
        <v>0.017</v>
      </c>
      <c r="S29" s="41">
        <v>-0.002</v>
      </c>
      <c r="T29" s="56">
        <v>0.134</v>
      </c>
      <c r="U29" s="41">
        <v>-0.002</v>
      </c>
      <c r="V29" s="3">
        <v>-0.2</v>
      </c>
      <c r="W29" s="41">
        <v>-0.001</v>
      </c>
      <c r="X29" s="55">
        <v>13.9</v>
      </c>
      <c r="Y29" s="41">
        <v>-0.001</v>
      </c>
      <c r="Z29" s="41">
        <v>0.004</v>
      </c>
      <c r="AA29" s="41">
        <v>-0.001</v>
      </c>
      <c r="AB29" s="3">
        <v>26.1</v>
      </c>
      <c r="AC29" s="3">
        <v>6.43</v>
      </c>
      <c r="AD29" s="41">
        <v>-0.005</v>
      </c>
      <c r="AE29" s="41">
        <v>-0.004</v>
      </c>
      <c r="AF29" s="3">
        <v>-0.3</v>
      </c>
      <c r="AG29" s="41">
        <v>-0.002</v>
      </c>
      <c r="AH29" s="3">
        <v>-0.1</v>
      </c>
      <c r="AI29" s="56">
        <v>0.022</v>
      </c>
      <c r="AJ29" s="41">
        <v>-0.001</v>
      </c>
      <c r="AK29" s="56">
        <v>-0.01</v>
      </c>
      <c r="AL29" s="41">
        <v>0.006</v>
      </c>
      <c r="AM29" s="56">
        <v>-0.01</v>
      </c>
      <c r="AN29" s="56">
        <v>0.038</v>
      </c>
      <c r="AO29" s="55">
        <v>3.35</v>
      </c>
      <c r="AP29" s="3">
        <v>14.1</v>
      </c>
      <c r="AQ29" s="41">
        <v>-0.002</v>
      </c>
      <c r="AR29" s="3">
        <v>0.518</v>
      </c>
      <c r="AS29" s="41">
        <v>-0.001</v>
      </c>
      <c r="AT29" s="41">
        <v>-0.001</v>
      </c>
      <c r="AU29" s="56">
        <v>0.012</v>
      </c>
      <c r="AV29" s="41">
        <v>-0.001</v>
      </c>
      <c r="AW29" s="3">
        <v>2.64</v>
      </c>
      <c r="AX29" s="41">
        <v>0.009</v>
      </c>
      <c r="AY29" s="41">
        <v>-0.001</v>
      </c>
      <c r="AZ29" s="41">
        <v>0.099</v>
      </c>
      <c r="BA29" s="56">
        <v>12.3</v>
      </c>
      <c r="BB29" s="56">
        <v>0.047</v>
      </c>
      <c r="BC29" s="41">
        <v>0.021</v>
      </c>
      <c r="BD29" s="41">
        <v>0.001</v>
      </c>
      <c r="BE29" s="3">
        <v>8.2</v>
      </c>
      <c r="BF29" s="56">
        <v>-0.01</v>
      </c>
    </row>
    <row r="30" spans="1:58" ht="12.75">
      <c r="A30" s="23" t="s">
        <v>35</v>
      </c>
      <c r="B30" s="3">
        <v>-0.2</v>
      </c>
      <c r="C30" s="55">
        <v>2.27</v>
      </c>
      <c r="D30" s="56">
        <v>8.18</v>
      </c>
      <c r="E30" s="41">
        <v>0.026</v>
      </c>
      <c r="F30" s="3">
        <v>22.8</v>
      </c>
      <c r="G30" s="3">
        <v>-0.1</v>
      </c>
      <c r="H30" s="56">
        <v>-0.01</v>
      </c>
      <c r="I30" s="56">
        <v>0.012</v>
      </c>
      <c r="J30" s="41">
        <v>0.009</v>
      </c>
      <c r="K30" s="41">
        <v>0.061</v>
      </c>
      <c r="L30" s="3">
        <v>38.1</v>
      </c>
      <c r="M30" s="41">
        <v>0.07</v>
      </c>
      <c r="N30" s="3">
        <v>0.907</v>
      </c>
      <c r="O30" s="41">
        <v>-0.001</v>
      </c>
      <c r="P30" s="41">
        <v>0.001</v>
      </c>
      <c r="Q30" s="41">
        <v>0.002</v>
      </c>
      <c r="R30" s="56">
        <v>0.015</v>
      </c>
      <c r="S30" s="41">
        <v>-0.002</v>
      </c>
      <c r="T30" s="56">
        <v>0.102</v>
      </c>
      <c r="U30" s="41">
        <v>-0.002</v>
      </c>
      <c r="V30" s="3">
        <v>-0.2</v>
      </c>
      <c r="W30" s="41">
        <v>-0.001</v>
      </c>
      <c r="X30" s="55">
        <v>11</v>
      </c>
      <c r="Y30" s="41">
        <v>-0.001</v>
      </c>
      <c r="Z30" s="41">
        <v>0.003</v>
      </c>
      <c r="AA30" s="41">
        <v>-0.001</v>
      </c>
      <c r="AB30" s="3">
        <v>44.5</v>
      </c>
      <c r="AC30" s="3">
        <v>5.23</v>
      </c>
      <c r="AD30" s="41">
        <v>-0.005</v>
      </c>
      <c r="AE30" s="41">
        <v>0.005</v>
      </c>
      <c r="AF30" s="3">
        <v>-0.3</v>
      </c>
      <c r="AG30" s="41">
        <v>-0.002</v>
      </c>
      <c r="AH30" s="3">
        <v>0.233</v>
      </c>
      <c r="AI30" s="56">
        <v>0.029</v>
      </c>
      <c r="AJ30" s="41">
        <v>-0.001</v>
      </c>
      <c r="AK30" s="56">
        <v>-0.01</v>
      </c>
      <c r="AL30" s="41">
        <v>0.007</v>
      </c>
      <c r="AM30" s="56">
        <v>-0.01</v>
      </c>
      <c r="AN30" s="56">
        <v>0.027</v>
      </c>
      <c r="AO30" s="55">
        <v>3.32</v>
      </c>
      <c r="AP30" s="3">
        <v>13.8</v>
      </c>
      <c r="AQ30" s="41">
        <v>-0.002</v>
      </c>
      <c r="AR30" s="3">
        <v>0.412</v>
      </c>
      <c r="AS30" s="41">
        <v>-0.001</v>
      </c>
      <c r="AT30" s="41">
        <v>-0.001</v>
      </c>
      <c r="AU30" s="56">
        <v>0.02</v>
      </c>
      <c r="AV30" s="41">
        <v>-0.001</v>
      </c>
      <c r="AW30" s="3">
        <v>2.56</v>
      </c>
      <c r="AX30" s="41">
        <v>0.014</v>
      </c>
      <c r="AY30" s="41">
        <v>-0.001</v>
      </c>
      <c r="AZ30" s="41">
        <v>0.095</v>
      </c>
      <c r="BA30" s="56">
        <v>11.2</v>
      </c>
      <c r="BB30" s="56">
        <v>0.086</v>
      </c>
      <c r="BC30" s="41">
        <v>0.015</v>
      </c>
      <c r="BD30" s="41">
        <v>0.001</v>
      </c>
      <c r="BE30" s="3">
        <v>7.54</v>
      </c>
      <c r="BF30" s="56">
        <v>-0.01</v>
      </c>
    </row>
    <row r="31" spans="1:58" ht="12.75">
      <c r="A31" s="23" t="s">
        <v>36</v>
      </c>
      <c r="B31" s="3">
        <v>-0.2</v>
      </c>
      <c r="C31" s="55">
        <v>2.07</v>
      </c>
      <c r="D31" s="56">
        <v>9.73</v>
      </c>
      <c r="E31" s="41">
        <v>0.023</v>
      </c>
      <c r="F31" s="3">
        <v>49.9</v>
      </c>
      <c r="G31" s="3">
        <v>-0.1</v>
      </c>
      <c r="H31" s="56">
        <v>-0.01</v>
      </c>
      <c r="I31" s="56">
        <v>0.055</v>
      </c>
      <c r="J31" s="41">
        <v>0.005</v>
      </c>
      <c r="K31" s="41">
        <v>0.04</v>
      </c>
      <c r="L31" s="3">
        <v>47.9</v>
      </c>
      <c r="M31" s="41">
        <v>5.05</v>
      </c>
      <c r="N31" s="3">
        <v>1.41</v>
      </c>
      <c r="O31" s="41">
        <v>0.001</v>
      </c>
      <c r="P31" s="41">
        <v>-0.001</v>
      </c>
      <c r="Q31" s="41">
        <v>0.004</v>
      </c>
      <c r="R31" s="56">
        <v>0.03</v>
      </c>
      <c r="S31" s="41">
        <v>-0.002</v>
      </c>
      <c r="T31" s="56">
        <v>1.02</v>
      </c>
      <c r="U31" s="41">
        <v>-0.002</v>
      </c>
      <c r="V31" s="3">
        <v>-0.2</v>
      </c>
      <c r="W31" s="41">
        <v>-0.001</v>
      </c>
      <c r="X31" s="55">
        <v>17.3</v>
      </c>
      <c r="Y31" s="41">
        <v>-0.001</v>
      </c>
      <c r="Z31" s="41">
        <v>0.003</v>
      </c>
      <c r="AA31" s="41">
        <v>-0.001</v>
      </c>
      <c r="AB31" s="3">
        <v>13.8</v>
      </c>
      <c r="AC31" s="3">
        <v>9.47</v>
      </c>
      <c r="AD31" s="41">
        <v>-0.005</v>
      </c>
      <c r="AE31" s="41">
        <v>0.004</v>
      </c>
      <c r="AF31" s="3">
        <v>1.21</v>
      </c>
      <c r="AG31" s="41">
        <v>-0.002</v>
      </c>
      <c r="AH31" s="3">
        <v>0.163</v>
      </c>
      <c r="AI31" s="56">
        <v>0.029</v>
      </c>
      <c r="AJ31" s="41">
        <v>-0.001</v>
      </c>
      <c r="AK31" s="56">
        <v>-0.01</v>
      </c>
      <c r="AL31" s="41">
        <v>0.007</v>
      </c>
      <c r="AM31" s="56">
        <v>-0.01</v>
      </c>
      <c r="AN31" s="56">
        <v>0.035</v>
      </c>
      <c r="AO31" s="55">
        <v>3.34</v>
      </c>
      <c r="AP31" s="3">
        <v>15.8</v>
      </c>
      <c r="AQ31" s="41">
        <v>-0.002</v>
      </c>
      <c r="AR31" s="3">
        <v>0.461</v>
      </c>
      <c r="AS31" s="41">
        <v>-0.001</v>
      </c>
      <c r="AT31" s="41">
        <v>-0.001</v>
      </c>
      <c r="AU31" s="56">
        <v>0.023</v>
      </c>
      <c r="AV31" s="41">
        <v>-0.001</v>
      </c>
      <c r="AW31" s="3">
        <v>2.55</v>
      </c>
      <c r="AX31" s="41">
        <v>0.048</v>
      </c>
      <c r="AY31" s="41">
        <v>-0.001</v>
      </c>
      <c r="AZ31" s="41">
        <v>1.31</v>
      </c>
      <c r="BA31" s="56">
        <v>13.8</v>
      </c>
      <c r="BB31" s="56">
        <v>0.089</v>
      </c>
      <c r="BC31" s="41">
        <v>0.021</v>
      </c>
      <c r="BD31" s="41">
        <v>-0.001</v>
      </c>
      <c r="BE31" s="3">
        <v>2.32</v>
      </c>
      <c r="BF31" s="56">
        <v>-0.01</v>
      </c>
    </row>
    <row r="32" spans="1:58" ht="12.75">
      <c r="A32" s="23" t="s">
        <v>37</v>
      </c>
      <c r="B32" s="3">
        <v>-0.2</v>
      </c>
      <c r="C32" s="55">
        <v>-2</v>
      </c>
      <c r="D32" s="56">
        <v>9.06</v>
      </c>
      <c r="E32" s="41">
        <v>0.021</v>
      </c>
      <c r="F32" s="3">
        <v>27.6</v>
      </c>
      <c r="G32" s="3">
        <v>-0.1</v>
      </c>
      <c r="H32" s="56">
        <v>-0.01</v>
      </c>
      <c r="I32" s="56">
        <v>0.13</v>
      </c>
      <c r="J32" s="41">
        <v>0.002</v>
      </c>
      <c r="K32" s="41">
        <v>0.086</v>
      </c>
      <c r="L32" s="3">
        <v>44.9</v>
      </c>
      <c r="M32" s="41">
        <v>0.05</v>
      </c>
      <c r="N32" s="3">
        <v>1.23</v>
      </c>
      <c r="O32" s="41">
        <v>-0.001</v>
      </c>
      <c r="P32" s="41">
        <v>-0.001</v>
      </c>
      <c r="Q32" s="41">
        <v>0.003</v>
      </c>
      <c r="R32" s="56">
        <v>0.022</v>
      </c>
      <c r="S32" s="41">
        <v>-0.002</v>
      </c>
      <c r="T32" s="56">
        <v>0.1</v>
      </c>
      <c r="U32" s="41">
        <v>-0.002</v>
      </c>
      <c r="V32" s="3">
        <v>-0.2</v>
      </c>
      <c r="W32" s="41">
        <v>-0.001</v>
      </c>
      <c r="X32" s="55">
        <v>10.7</v>
      </c>
      <c r="Y32" s="41">
        <v>-0.001</v>
      </c>
      <c r="Z32" s="41">
        <v>0.002</v>
      </c>
      <c r="AA32" s="41">
        <v>-0.001</v>
      </c>
      <c r="AB32" s="3">
        <v>124</v>
      </c>
      <c r="AC32" s="3">
        <v>6.58</v>
      </c>
      <c r="AD32" s="41">
        <v>-0.005</v>
      </c>
      <c r="AE32" s="41">
        <v>-0.004</v>
      </c>
      <c r="AF32" s="3">
        <v>-0.3</v>
      </c>
      <c r="AG32" s="41">
        <v>-0.002</v>
      </c>
      <c r="AH32" s="3">
        <v>0.175</v>
      </c>
      <c r="AI32" s="56">
        <v>0.032</v>
      </c>
      <c r="AJ32" s="41">
        <v>-0.001</v>
      </c>
      <c r="AK32" s="56">
        <v>-0.01</v>
      </c>
      <c r="AL32" s="41">
        <v>0.006</v>
      </c>
      <c r="AM32" s="56">
        <v>-0.01</v>
      </c>
      <c r="AN32" s="56">
        <v>0.028</v>
      </c>
      <c r="AO32" s="55">
        <v>3.52</v>
      </c>
      <c r="AP32" s="3">
        <v>16.5</v>
      </c>
      <c r="AQ32" s="41">
        <v>-0.002</v>
      </c>
      <c r="AR32" s="3">
        <v>0.439</v>
      </c>
      <c r="AS32" s="41">
        <v>-0.001</v>
      </c>
      <c r="AT32" s="41">
        <v>-0.001</v>
      </c>
      <c r="AU32" s="56">
        <v>0.019</v>
      </c>
      <c r="AV32" s="41">
        <v>-0.001</v>
      </c>
      <c r="AW32" s="3">
        <v>2.69</v>
      </c>
      <c r="AX32" s="41">
        <v>0.023</v>
      </c>
      <c r="AY32" s="41">
        <v>-0.001</v>
      </c>
      <c r="AZ32" s="41">
        <v>0.094</v>
      </c>
      <c r="BA32" s="56">
        <v>12.7</v>
      </c>
      <c r="BB32" s="56">
        <v>0.083</v>
      </c>
      <c r="BC32" s="41">
        <v>0.017</v>
      </c>
      <c r="BD32" s="41">
        <v>0.002</v>
      </c>
      <c r="BE32" s="3">
        <v>7.16</v>
      </c>
      <c r="BF32" s="56">
        <v>-0.01</v>
      </c>
    </row>
    <row r="33" spans="1:58" ht="12.75">
      <c r="A33" s="23" t="s">
        <v>38</v>
      </c>
      <c r="B33" s="3">
        <v>-0.2</v>
      </c>
      <c r="C33" s="55">
        <v>-2</v>
      </c>
      <c r="D33" s="56">
        <v>15.8</v>
      </c>
      <c r="E33" s="41">
        <v>0.042</v>
      </c>
      <c r="F33" s="3">
        <v>86.5</v>
      </c>
      <c r="G33" s="3">
        <v>-0.1</v>
      </c>
      <c r="H33" s="56">
        <v>-0.01</v>
      </c>
      <c r="I33" s="56">
        <v>0.02</v>
      </c>
      <c r="J33" s="41">
        <v>0.005</v>
      </c>
      <c r="K33" s="41">
        <v>0.164</v>
      </c>
      <c r="L33" s="3">
        <v>41.5</v>
      </c>
      <c r="M33" s="41">
        <v>0.091</v>
      </c>
      <c r="N33" s="3">
        <v>2.75</v>
      </c>
      <c r="O33" s="41">
        <v>0.001</v>
      </c>
      <c r="P33" s="41">
        <v>0.002</v>
      </c>
      <c r="Q33" s="41">
        <v>0.008</v>
      </c>
      <c r="R33" s="56">
        <v>0.017</v>
      </c>
      <c r="S33" s="41">
        <v>-0.002</v>
      </c>
      <c r="T33" s="56">
        <v>0.99</v>
      </c>
      <c r="U33" s="41">
        <v>-0.002</v>
      </c>
      <c r="V33" s="3">
        <v>-0.2</v>
      </c>
      <c r="W33" s="41">
        <v>-0.001</v>
      </c>
      <c r="X33" s="55">
        <v>69.1</v>
      </c>
      <c r="Y33" s="41">
        <v>-0.001</v>
      </c>
      <c r="Z33" s="41">
        <v>0.004</v>
      </c>
      <c r="AA33" s="41">
        <v>-0.001</v>
      </c>
      <c r="AB33" s="3">
        <v>37.8</v>
      </c>
      <c r="AC33" s="3">
        <v>7.47</v>
      </c>
      <c r="AD33" s="41">
        <v>0.006</v>
      </c>
      <c r="AE33" s="41">
        <v>0.004</v>
      </c>
      <c r="AF33" s="3">
        <v>-0.3</v>
      </c>
      <c r="AG33" s="41">
        <v>-0.002</v>
      </c>
      <c r="AH33" s="3">
        <v>-0.1</v>
      </c>
      <c r="AI33" s="56">
        <v>0.034</v>
      </c>
      <c r="AJ33" s="41">
        <v>-0.001</v>
      </c>
      <c r="AK33" s="56">
        <v>-0.01</v>
      </c>
      <c r="AL33" s="41">
        <v>0.024</v>
      </c>
      <c r="AM33" s="56">
        <v>0.012</v>
      </c>
      <c r="AN33" s="56">
        <v>0.026</v>
      </c>
      <c r="AO33" s="55">
        <v>3.47</v>
      </c>
      <c r="AP33" s="3">
        <v>21.1</v>
      </c>
      <c r="AQ33" s="41">
        <v>-0.002</v>
      </c>
      <c r="AR33" s="3">
        <v>0.626</v>
      </c>
      <c r="AS33" s="41">
        <v>-0.001</v>
      </c>
      <c r="AT33" s="41">
        <v>-0.001</v>
      </c>
      <c r="AU33" s="56">
        <v>0.145</v>
      </c>
      <c r="AV33" s="41">
        <v>-0.001</v>
      </c>
      <c r="AW33" s="3">
        <v>3.05</v>
      </c>
      <c r="AX33" s="41">
        <v>0.025</v>
      </c>
      <c r="AY33" s="41">
        <v>-0.001</v>
      </c>
      <c r="AZ33" s="41">
        <v>7.14</v>
      </c>
      <c r="BA33" s="56">
        <v>11.4</v>
      </c>
      <c r="BB33" s="56">
        <v>0.056</v>
      </c>
      <c r="BC33" s="41">
        <v>0.065</v>
      </c>
      <c r="BD33" s="41">
        <v>0.003</v>
      </c>
      <c r="BE33" s="3">
        <v>2.66</v>
      </c>
      <c r="BF33" s="56">
        <v>-0.01</v>
      </c>
    </row>
    <row r="34" spans="1:58" ht="12.75">
      <c r="A34" s="23" t="s">
        <v>39</v>
      </c>
      <c r="B34" s="3">
        <v>-0.2</v>
      </c>
      <c r="C34" s="55">
        <v>-2</v>
      </c>
      <c r="D34" s="56">
        <v>10.7</v>
      </c>
      <c r="E34" s="41">
        <v>0.018</v>
      </c>
      <c r="F34" s="3">
        <v>75.1</v>
      </c>
      <c r="G34" s="3">
        <v>-0.1</v>
      </c>
      <c r="H34" s="56">
        <v>-0.01</v>
      </c>
      <c r="I34" s="56">
        <v>0.036</v>
      </c>
      <c r="J34" s="41">
        <v>0.003</v>
      </c>
      <c r="K34" s="41">
        <v>0.16</v>
      </c>
      <c r="L34" s="3">
        <v>31.5</v>
      </c>
      <c r="M34" s="41">
        <v>0.159</v>
      </c>
      <c r="N34" s="3">
        <v>3.51</v>
      </c>
      <c r="O34" s="41">
        <v>0.002</v>
      </c>
      <c r="P34" s="41">
        <v>0.003</v>
      </c>
      <c r="Q34" s="41">
        <v>0.008</v>
      </c>
      <c r="R34" s="56">
        <v>-0.01</v>
      </c>
      <c r="S34" s="41">
        <v>-0.002</v>
      </c>
      <c r="T34" s="56">
        <v>0.3</v>
      </c>
      <c r="U34" s="41">
        <v>-0.002</v>
      </c>
      <c r="V34" s="3">
        <v>-0.2</v>
      </c>
      <c r="W34" s="41">
        <v>-0.001</v>
      </c>
      <c r="X34" s="55">
        <v>77.5</v>
      </c>
      <c r="Y34" s="41">
        <v>-0.001</v>
      </c>
      <c r="Z34" s="41">
        <v>0.007</v>
      </c>
      <c r="AA34" s="41">
        <v>-0.001</v>
      </c>
      <c r="AB34" s="3">
        <v>10.2</v>
      </c>
      <c r="AC34" s="3">
        <v>2.28</v>
      </c>
      <c r="AD34" s="41">
        <v>-0.005</v>
      </c>
      <c r="AE34" s="41">
        <v>0.007</v>
      </c>
      <c r="AF34" s="3">
        <v>0.565</v>
      </c>
      <c r="AG34" s="41">
        <v>-0.002</v>
      </c>
      <c r="AH34" s="3">
        <v>-0.1</v>
      </c>
      <c r="AI34" s="56">
        <v>0.011</v>
      </c>
      <c r="AJ34" s="41">
        <v>0.001</v>
      </c>
      <c r="AK34" s="56">
        <v>-0.01</v>
      </c>
      <c r="AL34" s="41">
        <v>0.07</v>
      </c>
      <c r="AM34" s="56">
        <v>0.013</v>
      </c>
      <c r="AN34" s="56">
        <v>0.06</v>
      </c>
      <c r="AO34" s="55">
        <v>4.5</v>
      </c>
      <c r="AP34" s="3">
        <v>18.7</v>
      </c>
      <c r="AQ34" s="41">
        <v>-0.002</v>
      </c>
      <c r="AR34" s="3">
        <v>0.508</v>
      </c>
      <c r="AS34" s="41">
        <v>-0.001</v>
      </c>
      <c r="AT34" s="41">
        <v>-0.001</v>
      </c>
      <c r="AU34" s="56">
        <v>0.166</v>
      </c>
      <c r="AV34" s="41">
        <v>-0.001</v>
      </c>
      <c r="AW34" s="3">
        <v>2.87</v>
      </c>
      <c r="AX34" s="41">
        <v>0.101</v>
      </c>
      <c r="AY34" s="41">
        <v>-0.001</v>
      </c>
      <c r="AZ34" s="41">
        <v>14.1</v>
      </c>
      <c r="BA34" s="56">
        <v>13.7</v>
      </c>
      <c r="BB34" s="56">
        <v>0.053</v>
      </c>
      <c r="BC34" s="41">
        <v>0.08</v>
      </c>
      <c r="BD34" s="41">
        <v>0.004</v>
      </c>
      <c r="BE34" s="3">
        <v>5.42</v>
      </c>
      <c r="BF34" s="56">
        <v>-0.01</v>
      </c>
    </row>
    <row r="35" spans="1:58" ht="12.75">
      <c r="A35" s="23" t="s">
        <v>40</v>
      </c>
      <c r="B35" s="3">
        <v>-0.2</v>
      </c>
      <c r="C35" s="55">
        <v>-2</v>
      </c>
      <c r="D35" s="56">
        <v>16.9</v>
      </c>
      <c r="E35" s="41">
        <v>0.036</v>
      </c>
      <c r="F35" s="3">
        <v>89.5</v>
      </c>
      <c r="G35" s="3">
        <v>-0.1</v>
      </c>
      <c r="H35" s="56">
        <v>-0.01</v>
      </c>
      <c r="I35" s="56">
        <v>0.023</v>
      </c>
      <c r="J35" s="41">
        <v>0.004</v>
      </c>
      <c r="K35" s="41">
        <v>0.205</v>
      </c>
      <c r="L35" s="3">
        <v>36</v>
      </c>
      <c r="M35" s="41">
        <v>0.143</v>
      </c>
      <c r="N35" s="3">
        <v>3.59</v>
      </c>
      <c r="O35" s="41">
        <v>-0.001</v>
      </c>
      <c r="P35" s="41">
        <v>0.002</v>
      </c>
      <c r="Q35" s="41">
        <v>0.008</v>
      </c>
      <c r="R35" s="56">
        <v>0.014</v>
      </c>
      <c r="S35" s="41">
        <v>-0.002</v>
      </c>
      <c r="T35" s="56">
        <v>0.341</v>
      </c>
      <c r="U35" s="41">
        <v>-0.002</v>
      </c>
      <c r="V35" s="3">
        <v>-0.2</v>
      </c>
      <c r="W35" s="41">
        <v>-0.001</v>
      </c>
      <c r="X35" s="55">
        <v>76.2</v>
      </c>
      <c r="Y35" s="41">
        <v>-0.001</v>
      </c>
      <c r="Z35" s="41">
        <v>0.005</v>
      </c>
      <c r="AA35" s="41">
        <v>-0.001</v>
      </c>
      <c r="AB35" s="3">
        <v>39.5</v>
      </c>
      <c r="AC35" s="3">
        <v>2.32</v>
      </c>
      <c r="AD35" s="41">
        <v>-0.005</v>
      </c>
      <c r="AE35" s="41">
        <v>-0.004</v>
      </c>
      <c r="AF35" s="3">
        <v>0.704</v>
      </c>
      <c r="AG35" s="41">
        <v>-0.002</v>
      </c>
      <c r="AH35" s="3">
        <v>-0.1</v>
      </c>
      <c r="AI35" s="56">
        <v>0.015</v>
      </c>
      <c r="AJ35" s="41">
        <v>-0.001</v>
      </c>
      <c r="AK35" s="56">
        <v>-0.01</v>
      </c>
      <c r="AL35" s="41">
        <v>0.122</v>
      </c>
      <c r="AM35" s="56">
        <v>0.021</v>
      </c>
      <c r="AN35" s="56">
        <v>0.056</v>
      </c>
      <c r="AO35" s="55">
        <v>3.86</v>
      </c>
      <c r="AP35" s="3">
        <v>18.6</v>
      </c>
      <c r="AQ35" s="41">
        <v>-0.002</v>
      </c>
      <c r="AR35" s="3">
        <v>0.556</v>
      </c>
      <c r="AS35" s="41">
        <v>-0.001</v>
      </c>
      <c r="AT35" s="41">
        <v>-0.001</v>
      </c>
      <c r="AU35" s="56">
        <v>0.127</v>
      </c>
      <c r="AV35" s="41">
        <v>-0.001</v>
      </c>
      <c r="AW35" s="3">
        <v>2.83</v>
      </c>
      <c r="AX35" s="41">
        <v>0.071</v>
      </c>
      <c r="AY35" s="41">
        <v>-0.001</v>
      </c>
      <c r="AZ35" s="41">
        <v>5.06</v>
      </c>
      <c r="BA35" s="56">
        <v>12</v>
      </c>
      <c r="BB35" s="56">
        <v>0.111</v>
      </c>
      <c r="BC35" s="41">
        <v>0.067</v>
      </c>
      <c r="BD35" s="41">
        <v>0.001</v>
      </c>
      <c r="BE35" s="3">
        <v>12.9</v>
      </c>
      <c r="BF35" s="56">
        <v>-0.01</v>
      </c>
    </row>
    <row r="36" spans="1:58" ht="12.75">
      <c r="A36" s="23" t="s">
        <v>41</v>
      </c>
      <c r="B36" s="3">
        <v>-0.2</v>
      </c>
      <c r="C36" s="55">
        <v>-2</v>
      </c>
      <c r="D36" s="56">
        <v>16.3</v>
      </c>
      <c r="E36" s="41">
        <v>0.058</v>
      </c>
      <c r="F36" s="3">
        <v>73.5</v>
      </c>
      <c r="G36" s="3">
        <v>-0.1</v>
      </c>
      <c r="H36" s="56">
        <v>-0.01</v>
      </c>
      <c r="I36" s="56">
        <v>0.021</v>
      </c>
      <c r="J36" s="41">
        <v>0.004</v>
      </c>
      <c r="K36" s="41">
        <v>0.064</v>
      </c>
      <c r="L36" s="3">
        <v>38.3</v>
      </c>
      <c r="M36" s="41">
        <v>0.102</v>
      </c>
      <c r="N36" s="3">
        <v>2.53</v>
      </c>
      <c r="O36" s="41">
        <v>-0.001</v>
      </c>
      <c r="P36" s="41">
        <v>-0.001</v>
      </c>
      <c r="Q36" s="41">
        <v>0.006</v>
      </c>
      <c r="R36" s="56">
        <v>0.018</v>
      </c>
      <c r="S36" s="41">
        <v>-0.002</v>
      </c>
      <c r="T36" s="56">
        <v>1.09</v>
      </c>
      <c r="U36" s="41">
        <v>-0.002</v>
      </c>
      <c r="V36" s="3">
        <v>-0.2</v>
      </c>
      <c r="W36" s="41">
        <v>-0.001</v>
      </c>
      <c r="X36" s="55">
        <v>79.5</v>
      </c>
      <c r="Y36" s="41">
        <v>-0.001</v>
      </c>
      <c r="Z36" s="41">
        <v>0.003</v>
      </c>
      <c r="AA36" s="41">
        <v>-0.001</v>
      </c>
      <c r="AB36" s="3">
        <v>14.2</v>
      </c>
      <c r="AC36" s="3">
        <v>4.39</v>
      </c>
      <c r="AD36" s="41">
        <v>-0.005</v>
      </c>
      <c r="AE36" s="41">
        <v>-0.004</v>
      </c>
      <c r="AF36" s="3">
        <v>1.33</v>
      </c>
      <c r="AG36" s="41">
        <v>-0.002</v>
      </c>
      <c r="AH36" s="3">
        <v>0.332</v>
      </c>
      <c r="AI36" s="56">
        <v>0.018</v>
      </c>
      <c r="AJ36" s="41">
        <v>-0.001</v>
      </c>
      <c r="AK36" s="56">
        <v>-0.01</v>
      </c>
      <c r="AL36" s="41">
        <v>0.014</v>
      </c>
      <c r="AM36" s="56">
        <v>-0.01</v>
      </c>
      <c r="AN36" s="56">
        <v>0.03</v>
      </c>
      <c r="AO36" s="55">
        <v>3.95</v>
      </c>
      <c r="AP36" s="3">
        <v>14.7</v>
      </c>
      <c r="AQ36" s="41">
        <v>-0.002</v>
      </c>
      <c r="AR36" s="3">
        <v>0.554</v>
      </c>
      <c r="AS36" s="41">
        <v>-0.001</v>
      </c>
      <c r="AT36" s="41">
        <v>-0.001</v>
      </c>
      <c r="AU36" s="56">
        <v>0.015</v>
      </c>
      <c r="AV36" s="41">
        <v>-0.001</v>
      </c>
      <c r="AW36" s="3">
        <v>2.39</v>
      </c>
      <c r="AX36" s="41">
        <v>0.029</v>
      </c>
      <c r="AY36" s="41">
        <v>-0.001</v>
      </c>
      <c r="AZ36" s="41">
        <v>1.59</v>
      </c>
      <c r="BA36" s="56">
        <v>12</v>
      </c>
      <c r="BB36" s="56">
        <v>0.127</v>
      </c>
      <c r="BC36" s="41">
        <v>0.027</v>
      </c>
      <c r="BD36" s="41">
        <v>0.001</v>
      </c>
      <c r="BE36" s="3">
        <v>6.44</v>
      </c>
      <c r="BF36" s="56">
        <v>-0.01</v>
      </c>
    </row>
    <row r="37" spans="1:58" ht="12.75">
      <c r="A37" s="23" t="s">
        <v>42</v>
      </c>
      <c r="B37" s="3">
        <v>-0.2</v>
      </c>
      <c r="C37" s="55">
        <v>6.05</v>
      </c>
      <c r="D37" s="56">
        <v>13.8</v>
      </c>
      <c r="E37" s="41">
        <v>0.047</v>
      </c>
      <c r="F37" s="3">
        <v>19.1</v>
      </c>
      <c r="G37" s="3">
        <v>-0.1</v>
      </c>
      <c r="H37" s="56">
        <v>-0.01</v>
      </c>
      <c r="I37" s="56">
        <v>0.037</v>
      </c>
      <c r="J37" s="41">
        <v>0.004</v>
      </c>
      <c r="K37" s="41">
        <v>0.027</v>
      </c>
      <c r="L37" s="3">
        <v>42.8</v>
      </c>
      <c r="M37" s="41">
        <v>0.779</v>
      </c>
      <c r="N37" s="3">
        <v>1.85</v>
      </c>
      <c r="O37" s="41">
        <v>-0.001</v>
      </c>
      <c r="P37" s="41">
        <v>-0.001</v>
      </c>
      <c r="Q37" s="41">
        <v>0.002</v>
      </c>
      <c r="R37" s="56">
        <v>0.048</v>
      </c>
      <c r="S37" s="41">
        <v>-0.002</v>
      </c>
      <c r="T37" s="56">
        <v>1.55</v>
      </c>
      <c r="U37" s="41">
        <v>-0.002</v>
      </c>
      <c r="V37" s="3">
        <v>-0.2</v>
      </c>
      <c r="W37" s="41">
        <v>-0.001</v>
      </c>
      <c r="X37" s="55">
        <v>22.1</v>
      </c>
      <c r="Y37" s="41">
        <v>-0.001</v>
      </c>
      <c r="Z37" s="41">
        <v>0.003</v>
      </c>
      <c r="AA37" s="41">
        <v>-0.001</v>
      </c>
      <c r="AB37" s="3">
        <v>2.5</v>
      </c>
      <c r="AC37" s="3">
        <v>13.4</v>
      </c>
      <c r="AD37" s="41">
        <v>-0.005</v>
      </c>
      <c r="AE37" s="41">
        <v>-0.004</v>
      </c>
      <c r="AF37" s="3">
        <v>3.96</v>
      </c>
      <c r="AG37" s="41">
        <v>-0.002</v>
      </c>
      <c r="AH37" s="3">
        <v>0.238</v>
      </c>
      <c r="AI37" s="56">
        <v>0.033</v>
      </c>
      <c r="AJ37" s="41">
        <v>-0.001</v>
      </c>
      <c r="AK37" s="56">
        <v>-0.01</v>
      </c>
      <c r="AL37" s="41">
        <v>0.012</v>
      </c>
      <c r="AM37" s="56">
        <v>-0.01</v>
      </c>
      <c r="AN37" s="56">
        <v>0.035</v>
      </c>
      <c r="AO37" s="55">
        <v>3.23</v>
      </c>
      <c r="AP37" s="3">
        <v>12.9</v>
      </c>
      <c r="AQ37" s="41">
        <v>-0.002</v>
      </c>
      <c r="AR37" s="3">
        <v>0.672</v>
      </c>
      <c r="AS37" s="41">
        <v>-0.001</v>
      </c>
      <c r="AT37" s="41">
        <v>-0.001</v>
      </c>
      <c r="AU37" s="56">
        <v>0.014</v>
      </c>
      <c r="AV37" s="41">
        <v>-0.001</v>
      </c>
      <c r="AW37" s="3">
        <v>2.18</v>
      </c>
      <c r="AX37" s="41">
        <v>0.013</v>
      </c>
      <c r="AY37" s="41">
        <v>-0.001</v>
      </c>
      <c r="AZ37" s="41">
        <v>0.664</v>
      </c>
      <c r="BA37" s="56">
        <v>14.6</v>
      </c>
      <c r="BB37" s="56">
        <v>0.145</v>
      </c>
      <c r="BC37" s="41">
        <v>0.009</v>
      </c>
      <c r="BD37" s="41">
        <v>-0.001</v>
      </c>
      <c r="BE37" s="3">
        <v>12.2</v>
      </c>
      <c r="BF37" s="56">
        <v>-0.01</v>
      </c>
    </row>
    <row r="38" spans="1:58" ht="13.5" thickBot="1">
      <c r="A38" s="15" t="s">
        <v>43</v>
      </c>
      <c r="B38" s="57">
        <v>-0.2</v>
      </c>
      <c r="C38" s="58">
        <v>2.25</v>
      </c>
      <c r="D38" s="59">
        <v>13.6</v>
      </c>
      <c r="E38" s="60">
        <v>0.037</v>
      </c>
      <c r="F38" s="57">
        <v>58.7</v>
      </c>
      <c r="G38" s="57">
        <v>-0.1</v>
      </c>
      <c r="H38" s="59">
        <v>-0.01</v>
      </c>
      <c r="I38" s="59">
        <v>0.029</v>
      </c>
      <c r="J38" s="60">
        <v>0.006</v>
      </c>
      <c r="K38" s="60">
        <v>0.038</v>
      </c>
      <c r="L38" s="57">
        <v>39.8</v>
      </c>
      <c r="M38" s="60">
        <v>0.796</v>
      </c>
      <c r="N38" s="57">
        <v>1.74</v>
      </c>
      <c r="O38" s="60">
        <v>0.001</v>
      </c>
      <c r="P38" s="60">
        <v>-0.001</v>
      </c>
      <c r="Q38" s="60">
        <v>0.005</v>
      </c>
      <c r="R38" s="59">
        <v>0.026</v>
      </c>
      <c r="S38" s="60">
        <v>-0.002</v>
      </c>
      <c r="T38" s="59">
        <v>1.34</v>
      </c>
      <c r="U38" s="60">
        <v>-0.002</v>
      </c>
      <c r="V38" s="57">
        <v>-0.2</v>
      </c>
      <c r="W38" s="60">
        <v>-0.001</v>
      </c>
      <c r="X38" s="58">
        <v>33.4</v>
      </c>
      <c r="Y38" s="60">
        <v>-0.001</v>
      </c>
      <c r="Z38" s="60">
        <v>0.005</v>
      </c>
      <c r="AA38" s="60">
        <v>-0.001</v>
      </c>
      <c r="AB38" s="57">
        <v>4.38</v>
      </c>
      <c r="AC38" s="57">
        <v>9</v>
      </c>
      <c r="AD38" s="60">
        <v>-0.005</v>
      </c>
      <c r="AE38" s="60">
        <v>-0.004</v>
      </c>
      <c r="AF38" s="57">
        <v>1.97</v>
      </c>
      <c r="AG38" s="60">
        <v>-0.002</v>
      </c>
      <c r="AH38" s="57">
        <v>0.16</v>
      </c>
      <c r="AI38" s="59">
        <v>0.034</v>
      </c>
      <c r="AJ38" s="60">
        <v>0.001</v>
      </c>
      <c r="AK38" s="59">
        <v>-0.01</v>
      </c>
      <c r="AL38" s="60">
        <v>0.015</v>
      </c>
      <c r="AM38" s="59">
        <v>-0.01</v>
      </c>
      <c r="AN38" s="59">
        <v>0.021</v>
      </c>
      <c r="AO38" s="58">
        <v>2.94</v>
      </c>
      <c r="AP38" s="57">
        <v>13.2</v>
      </c>
      <c r="AQ38" s="60">
        <v>-0.002</v>
      </c>
      <c r="AR38" s="57">
        <v>0.607</v>
      </c>
      <c r="AS38" s="60">
        <v>-0.001</v>
      </c>
      <c r="AT38" s="60">
        <v>-0.001</v>
      </c>
      <c r="AU38" s="59">
        <v>0.013</v>
      </c>
      <c r="AV38" s="60">
        <v>-0.001</v>
      </c>
      <c r="AW38" s="57">
        <v>2.25</v>
      </c>
      <c r="AX38" s="60">
        <v>0.015</v>
      </c>
      <c r="AY38" s="60">
        <v>-0.001</v>
      </c>
      <c r="AZ38" s="60">
        <v>0.448</v>
      </c>
      <c r="BA38" s="59">
        <v>11.7</v>
      </c>
      <c r="BB38" s="59">
        <v>0.129</v>
      </c>
      <c r="BC38" s="60">
        <v>0.018</v>
      </c>
      <c r="BD38" s="60">
        <v>-0.001</v>
      </c>
      <c r="BE38" s="57">
        <v>2.3</v>
      </c>
      <c r="BF38" s="59">
        <v>-0.01</v>
      </c>
    </row>
    <row r="39" spans="8:58" ht="13.5" thickTop="1">
      <c r="H39" s="54"/>
      <c r="I39" s="54"/>
      <c r="J39" s="35"/>
      <c r="K39" s="35"/>
      <c r="L39" s="37"/>
      <c r="M39" s="35"/>
      <c r="N39" s="37"/>
      <c r="O39" s="35"/>
      <c r="P39" s="35"/>
      <c r="Q39" s="35"/>
      <c r="R39" s="54"/>
      <c r="S39" s="35"/>
      <c r="T39" s="54"/>
      <c r="U39" s="35"/>
      <c r="V39" s="37"/>
      <c r="W39" s="35"/>
      <c r="X39" s="36"/>
      <c r="Y39" s="35"/>
      <c r="Z39" s="35"/>
      <c r="AA39" s="35"/>
      <c r="AB39" s="37"/>
      <c r="AC39" s="37"/>
      <c r="AD39" s="35"/>
      <c r="AE39" s="35"/>
      <c r="AF39" s="37"/>
      <c r="AG39" s="35"/>
      <c r="AH39" s="37"/>
      <c r="AI39" s="54"/>
      <c r="AJ39" s="35"/>
      <c r="AK39" s="54"/>
      <c r="AL39" s="35"/>
      <c r="AM39" s="54"/>
      <c r="AN39" s="54"/>
      <c r="AO39" s="36"/>
      <c r="AP39" s="37"/>
      <c r="AQ39" s="35"/>
      <c r="AR39" s="37"/>
      <c r="AS39" s="35"/>
      <c r="AT39" s="35"/>
      <c r="AU39" s="54"/>
      <c r="AV39" s="35"/>
      <c r="AW39" s="37"/>
      <c r="AX39" s="35"/>
      <c r="AY39" s="35"/>
      <c r="AZ39" s="35"/>
      <c r="BA39" s="54"/>
      <c r="BB39" s="54"/>
      <c r="BC39" s="35"/>
      <c r="BD39" s="35"/>
      <c r="BE39" s="37"/>
      <c r="BF39" s="54"/>
    </row>
    <row r="63" spans="1:58" ht="12.75">
      <c r="A63" s="1"/>
      <c r="B63" s="1"/>
      <c r="C63" s="1"/>
      <c r="D63" s="1"/>
      <c r="E63" s="1"/>
      <c r="F63" s="1"/>
      <c r="G63" s="1"/>
      <c r="H63" s="1"/>
      <c r="I63" s="1"/>
      <c r="J63" s="35"/>
      <c r="K63" s="35"/>
      <c r="L63" s="1"/>
      <c r="M63" s="1"/>
      <c r="N63" s="1"/>
      <c r="O63" s="3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35"/>
      <c r="AT63" s="1"/>
      <c r="AU63" s="1"/>
      <c r="AV63" s="1"/>
      <c r="AW63" s="37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2.75">
      <c r="A64" s="1"/>
      <c r="B64" s="1"/>
      <c r="C64" s="1"/>
      <c r="D64" s="1"/>
      <c r="E64" s="1"/>
      <c r="F64" s="1"/>
      <c r="G64" s="1"/>
      <c r="H64" s="1"/>
      <c r="I64" s="1"/>
      <c r="J64" s="35"/>
      <c r="K64" s="35"/>
      <c r="L64" s="1"/>
      <c r="M64" s="1"/>
      <c r="N64" s="1"/>
      <c r="O64" s="3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35"/>
      <c r="AT64" s="1"/>
      <c r="AU64" s="1"/>
      <c r="AV64" s="1"/>
      <c r="AW64" s="37"/>
      <c r="AX64" s="1"/>
      <c r="AY64" s="1"/>
      <c r="AZ64" s="1"/>
      <c r="BA64" s="1"/>
      <c r="BB64" s="1"/>
      <c r="BC64" s="1"/>
      <c r="BD64" s="1"/>
      <c r="BE64" s="1"/>
      <c r="BF64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J1">
      <selection activeCell="T18" sqref="T18"/>
    </sheetView>
  </sheetViews>
  <sheetFormatPr defaultColWidth="9.140625" defaultRowHeight="12.75"/>
  <cols>
    <col min="1" max="3" width="9.140625" style="68" customWidth="1"/>
    <col min="4" max="4" width="11.140625" style="68" customWidth="1"/>
    <col min="5" max="5" width="9.8515625" style="68" customWidth="1"/>
    <col min="6" max="16384" width="9.140625" style="68" customWidth="1"/>
  </cols>
  <sheetData>
    <row r="1" spans="1:17" ht="14.25">
      <c r="A1" s="87" t="s">
        <v>1</v>
      </c>
      <c r="B1" s="88" t="s">
        <v>256</v>
      </c>
      <c r="C1" s="88" t="s">
        <v>256</v>
      </c>
      <c r="D1" s="89" t="s">
        <v>2</v>
      </c>
      <c r="E1" s="89" t="s">
        <v>2</v>
      </c>
      <c r="F1" s="90" t="s">
        <v>3</v>
      </c>
      <c r="G1" s="90" t="s">
        <v>3</v>
      </c>
      <c r="H1" s="88" t="s">
        <v>4</v>
      </c>
      <c r="I1" s="88" t="s">
        <v>4</v>
      </c>
      <c r="J1" s="91" t="s">
        <v>248</v>
      </c>
      <c r="K1" s="92" t="s">
        <v>249</v>
      </c>
      <c r="L1" s="91" t="s">
        <v>248</v>
      </c>
      <c r="M1" s="92" t="s">
        <v>249</v>
      </c>
      <c r="N1" s="93" t="s">
        <v>44</v>
      </c>
      <c r="O1" s="93" t="s">
        <v>5</v>
      </c>
      <c r="P1" s="93" t="s">
        <v>6</v>
      </c>
      <c r="Q1" s="93" t="s">
        <v>7</v>
      </c>
    </row>
    <row r="2" spans="1:17" s="71" customFormat="1" ht="13.5" thickBot="1">
      <c r="A2" s="83"/>
      <c r="B2" s="83"/>
      <c r="C2" s="84" t="s">
        <v>0</v>
      </c>
      <c r="D2" s="83"/>
      <c r="E2" s="84" t="s">
        <v>0</v>
      </c>
      <c r="F2" s="83"/>
      <c r="G2" s="85" t="s">
        <v>0</v>
      </c>
      <c r="H2" s="85"/>
      <c r="I2" s="85" t="s">
        <v>0</v>
      </c>
      <c r="J2" s="83"/>
      <c r="K2" s="83"/>
      <c r="L2" s="85" t="s">
        <v>0</v>
      </c>
      <c r="M2" s="85" t="s">
        <v>0</v>
      </c>
      <c r="N2" s="83"/>
      <c r="O2" s="83"/>
      <c r="P2" s="86"/>
      <c r="Q2" s="86"/>
    </row>
    <row r="3" spans="1:17" ht="12" customHeight="1" thickTop="1">
      <c r="A3" s="12" t="s">
        <v>8</v>
      </c>
      <c r="B3" s="12">
        <v>-2.9</v>
      </c>
      <c r="C3" s="14"/>
      <c r="D3" s="13">
        <v>-76.1770472</v>
      </c>
      <c r="E3" s="13">
        <v>-71.76344</v>
      </c>
      <c r="F3" s="9">
        <v>-9.83334</v>
      </c>
      <c r="G3" s="9">
        <v>-8.346339999999998</v>
      </c>
      <c r="H3" s="12">
        <v>4.2</v>
      </c>
      <c r="I3" s="12"/>
      <c r="J3" s="11">
        <v>0.712197</v>
      </c>
      <c r="K3" s="9">
        <v>148.24</v>
      </c>
      <c r="L3" s="9"/>
      <c r="M3" s="9"/>
      <c r="N3" s="9">
        <v>3.27</v>
      </c>
      <c r="O3" s="9">
        <v>0.0631</v>
      </c>
      <c r="P3" s="9">
        <v>1.7</v>
      </c>
      <c r="Q3" s="10">
        <v>1.9</v>
      </c>
    </row>
    <row r="4" spans="1:17" ht="11.25" customHeight="1">
      <c r="A4" s="3" t="s">
        <v>9</v>
      </c>
      <c r="B4" s="3">
        <v>2.2</v>
      </c>
      <c r="C4" s="3">
        <v>2</v>
      </c>
      <c r="D4" s="6">
        <v>-73.4317556</v>
      </c>
      <c r="E4" s="5"/>
      <c r="F4" s="5">
        <v>-8.48434</v>
      </c>
      <c r="G4" s="5">
        <v>-8.304769999999998</v>
      </c>
      <c r="H4" s="3">
        <v>5.9</v>
      </c>
      <c r="I4" s="4"/>
      <c r="J4" s="7">
        <v>0.717002</v>
      </c>
      <c r="K4" s="5">
        <v>148.23</v>
      </c>
      <c r="L4" s="5"/>
      <c r="M4" s="5"/>
      <c r="N4" s="5">
        <v>4.93</v>
      </c>
      <c r="O4" s="5">
        <v>0.0949</v>
      </c>
      <c r="P4" s="5">
        <v>2.08</v>
      </c>
      <c r="Q4" s="8">
        <v>2.4</v>
      </c>
    </row>
    <row r="5" spans="1:17" ht="11.25" customHeight="1">
      <c r="A5" s="3" t="s">
        <v>10</v>
      </c>
      <c r="B5" s="3">
        <v>-7.3</v>
      </c>
      <c r="C5" s="3">
        <v>-7.5</v>
      </c>
      <c r="D5" s="6">
        <v>-88.002842</v>
      </c>
      <c r="E5" s="6">
        <v>-89.27427200000001</v>
      </c>
      <c r="F5" s="5">
        <v>-11.573339999999998</v>
      </c>
      <c r="G5" s="5"/>
      <c r="H5" s="3">
        <v>5.8</v>
      </c>
      <c r="I5" s="4"/>
      <c r="J5" s="7">
        <v>0.713118</v>
      </c>
      <c r="K5" s="5">
        <v>148.21</v>
      </c>
      <c r="L5" s="5"/>
      <c r="M5" s="5"/>
      <c r="N5" s="5">
        <v>0.815</v>
      </c>
      <c r="O5" s="5">
        <v>0.00695</v>
      </c>
      <c r="P5" s="5">
        <v>0.0994</v>
      </c>
      <c r="Q5" s="8">
        <v>8.2</v>
      </c>
    </row>
    <row r="6" spans="1:17" ht="11.25" customHeight="1">
      <c r="A6" s="3" t="s">
        <v>11</v>
      </c>
      <c r="B6" s="3">
        <v>-6.2</v>
      </c>
      <c r="C6" s="5"/>
      <c r="D6" s="6">
        <v>-84.2404064</v>
      </c>
      <c r="E6" s="5"/>
      <c r="F6" s="5">
        <v>-6.370339999999999</v>
      </c>
      <c r="G6" s="5"/>
      <c r="H6" s="3">
        <v>0.5</v>
      </c>
      <c r="I6" s="4"/>
      <c r="J6" s="7">
        <v>0.710491</v>
      </c>
      <c r="K6" s="5">
        <v>148.18</v>
      </c>
      <c r="L6" s="5"/>
      <c r="M6" s="5"/>
      <c r="N6" s="5">
        <v>1.66</v>
      </c>
      <c r="O6" s="5">
        <v>0.0494</v>
      </c>
      <c r="P6" s="5">
        <v>1.02</v>
      </c>
      <c r="Q6" s="8">
        <v>1.6</v>
      </c>
    </row>
    <row r="7" spans="1:17" ht="11.25" customHeight="1">
      <c r="A7" s="3" t="s">
        <v>12</v>
      </c>
      <c r="B7" s="3">
        <v>-1.3</v>
      </c>
      <c r="C7" s="3"/>
      <c r="D7" s="6">
        <v>-82.4005724</v>
      </c>
      <c r="E7" s="5"/>
      <c r="F7" s="5">
        <v>-10.12734</v>
      </c>
      <c r="G7" s="5"/>
      <c r="H7" s="3">
        <v>7.8</v>
      </c>
      <c r="I7" s="3"/>
      <c r="J7" s="7">
        <v>0.71395</v>
      </c>
      <c r="K7" s="5">
        <v>147.94</v>
      </c>
      <c r="L7" s="7">
        <v>0.713937</v>
      </c>
      <c r="M7" s="5">
        <v>148.28</v>
      </c>
      <c r="N7" s="5">
        <v>4.29</v>
      </c>
      <c r="O7" s="5">
        <v>0.078</v>
      </c>
      <c r="P7" s="5">
        <v>1.98</v>
      </c>
      <c r="Q7" s="8">
        <v>2.2</v>
      </c>
    </row>
    <row r="8" spans="1:17" ht="11.25" customHeight="1">
      <c r="A8" s="3" t="s">
        <v>13</v>
      </c>
      <c r="B8" s="3">
        <v>-0.3</v>
      </c>
      <c r="C8" s="3"/>
      <c r="D8" s="6">
        <v>-76.66667240000001</v>
      </c>
      <c r="E8" s="5"/>
      <c r="F8" s="5">
        <v>-9.74034</v>
      </c>
      <c r="G8" s="5"/>
      <c r="H8" s="3">
        <v>8.4</v>
      </c>
      <c r="I8" s="3">
        <v>8.3</v>
      </c>
      <c r="J8" s="7">
        <v>0.713937</v>
      </c>
      <c r="K8" s="5">
        <v>148.22</v>
      </c>
      <c r="L8" s="5"/>
      <c r="M8" s="5"/>
      <c r="N8" s="5">
        <v>1.79</v>
      </c>
      <c r="O8" s="5">
        <v>0.0469</v>
      </c>
      <c r="P8" s="5">
        <v>0.851</v>
      </c>
      <c r="Q8" s="8">
        <v>2.1</v>
      </c>
    </row>
    <row r="9" spans="1:17" ht="11.25" customHeight="1">
      <c r="A9" s="3" t="s">
        <v>14</v>
      </c>
      <c r="B9" s="3">
        <v>-8.5</v>
      </c>
      <c r="C9" s="3"/>
      <c r="D9" s="6">
        <v>-94.1944568</v>
      </c>
      <c r="E9" s="5"/>
      <c r="F9" s="5">
        <v>-11.19434</v>
      </c>
      <c r="G9" s="5">
        <v>-11.256339999999998</v>
      </c>
      <c r="H9" s="3">
        <v>4.4</v>
      </c>
      <c r="I9" s="3"/>
      <c r="J9" s="7">
        <v>0.709805</v>
      </c>
      <c r="K9" s="5">
        <v>148.17</v>
      </c>
      <c r="L9" s="5"/>
      <c r="M9" s="5"/>
      <c r="N9" s="5">
        <v>2.62</v>
      </c>
      <c r="O9" s="5">
        <v>0.114</v>
      </c>
      <c r="P9" s="5">
        <v>2.27</v>
      </c>
      <c r="Q9" s="8">
        <v>1.2</v>
      </c>
    </row>
    <row r="10" spans="1:17" ht="11.25" customHeight="1">
      <c r="A10" s="3" t="s">
        <v>15</v>
      </c>
      <c r="B10" s="3">
        <v>-7.6</v>
      </c>
      <c r="C10" s="3"/>
      <c r="D10" s="6">
        <v>-85.47892879999999</v>
      </c>
      <c r="E10" s="5"/>
      <c r="F10" s="5">
        <v>-11.35934</v>
      </c>
      <c r="G10" s="5"/>
      <c r="H10" s="3">
        <v>7.6</v>
      </c>
      <c r="I10" s="3"/>
      <c r="J10" s="7">
        <v>0.710073</v>
      </c>
      <c r="K10" s="5">
        <v>148.25</v>
      </c>
      <c r="L10" s="5"/>
      <c r="M10" s="5"/>
      <c r="N10" s="5">
        <v>2.97</v>
      </c>
      <c r="O10" s="5">
        <v>0.0999</v>
      </c>
      <c r="P10" s="5">
        <v>2.29</v>
      </c>
      <c r="Q10" s="8">
        <v>1.3</v>
      </c>
    </row>
    <row r="11" spans="1:17" ht="11.25" customHeight="1">
      <c r="A11" s="3" t="s">
        <v>16</v>
      </c>
      <c r="B11" s="3">
        <v>-11.9</v>
      </c>
      <c r="C11" s="3"/>
      <c r="D11" s="6">
        <v>-73.3599572</v>
      </c>
      <c r="E11" s="5"/>
      <c r="F11" s="5">
        <v>-8.219339999999999</v>
      </c>
      <c r="G11" s="5"/>
      <c r="H11" s="3">
        <v>-2.7</v>
      </c>
      <c r="I11" s="3"/>
      <c r="J11" s="7">
        <v>0.710435</v>
      </c>
      <c r="K11" s="5">
        <v>148.22</v>
      </c>
      <c r="L11" s="5"/>
      <c r="M11" s="5"/>
      <c r="N11" s="5">
        <v>6.69</v>
      </c>
      <c r="O11" s="5">
        <v>0.179</v>
      </c>
      <c r="P11" s="5">
        <v>4.36</v>
      </c>
      <c r="Q11" s="8">
        <v>1.5</v>
      </c>
    </row>
    <row r="12" spans="1:17" ht="11.25" customHeight="1">
      <c r="A12" s="3" t="s">
        <v>17</v>
      </c>
      <c r="B12" s="3">
        <v>-8.6</v>
      </c>
      <c r="C12" s="3"/>
      <c r="D12" s="6">
        <v>-93.9292016</v>
      </c>
      <c r="E12" s="6">
        <v>-95.6832764</v>
      </c>
      <c r="F12" s="5">
        <v>-11.46134</v>
      </c>
      <c r="G12" s="5"/>
      <c r="H12" s="3">
        <v>8</v>
      </c>
      <c r="I12" s="3"/>
      <c r="J12" s="7">
        <v>0.709428</v>
      </c>
      <c r="K12" s="5">
        <v>148.27</v>
      </c>
      <c r="L12" s="5"/>
      <c r="M12" s="5"/>
      <c r="N12" s="5">
        <v>0.0242</v>
      </c>
      <c r="O12" s="5">
        <v>0.00463</v>
      </c>
      <c r="P12" s="5">
        <v>0.0125</v>
      </c>
      <c r="Q12" s="8">
        <v>1.9</v>
      </c>
    </row>
    <row r="13" spans="1:17" ht="11.25" customHeight="1">
      <c r="A13" s="3" t="s">
        <v>18</v>
      </c>
      <c r="B13" s="3">
        <v>-8.5</v>
      </c>
      <c r="C13" s="3"/>
      <c r="D13" s="6">
        <v>-86.44621280000001</v>
      </c>
      <c r="E13" s="6">
        <v>-89.9952476</v>
      </c>
      <c r="F13" s="5">
        <v>-10.75077</v>
      </c>
      <c r="G13" s="5">
        <v>-10.79177</v>
      </c>
      <c r="H13" s="3">
        <v>3.9</v>
      </c>
      <c r="I13" s="3"/>
      <c r="J13" s="7">
        <v>0.709341</v>
      </c>
      <c r="K13" s="5">
        <v>148.27</v>
      </c>
      <c r="L13" s="5"/>
      <c r="M13" s="5"/>
      <c r="N13" s="5">
        <v>0.359</v>
      </c>
      <c r="O13" s="5">
        <v>0.00788</v>
      </c>
      <c r="P13" s="5">
        <v>0.212</v>
      </c>
      <c r="Q13" s="8">
        <v>1.7</v>
      </c>
    </row>
    <row r="14" spans="1:17" ht="11.25" customHeight="1">
      <c r="A14" s="3" t="s">
        <v>19</v>
      </c>
      <c r="B14" s="3">
        <v>-7.9</v>
      </c>
      <c r="C14" s="3">
        <v>-8.1</v>
      </c>
      <c r="D14" s="6">
        <v>-82.6059956</v>
      </c>
      <c r="E14" s="5"/>
      <c r="F14" s="5">
        <v>-10.005769999999998</v>
      </c>
      <c r="G14" s="5"/>
      <c r="H14" s="3">
        <v>1.1</v>
      </c>
      <c r="I14" s="3"/>
      <c r="J14" s="7">
        <v>0.709494</v>
      </c>
      <c r="K14" s="5">
        <v>148.26</v>
      </c>
      <c r="L14" s="5" t="s">
        <v>257</v>
      </c>
      <c r="M14" s="5"/>
      <c r="N14" s="5">
        <v>0.629</v>
      </c>
      <c r="O14" s="5">
        <v>0.0258</v>
      </c>
      <c r="P14" s="5">
        <v>0.334</v>
      </c>
      <c r="Q14" s="8">
        <v>1.9</v>
      </c>
    </row>
    <row r="15" spans="1:17" ht="11.25" customHeight="1">
      <c r="A15" s="3" t="s">
        <v>20</v>
      </c>
      <c r="B15" s="3">
        <v>-8.8</v>
      </c>
      <c r="C15" s="3"/>
      <c r="D15" s="6">
        <v>-91.2756524</v>
      </c>
      <c r="E15" s="6">
        <v>-93.2321588</v>
      </c>
      <c r="F15" s="5">
        <v>-11.42277</v>
      </c>
      <c r="G15" s="5"/>
      <c r="H15" s="3">
        <v>9.4</v>
      </c>
      <c r="I15" s="3"/>
      <c r="J15" s="7">
        <v>0.709782</v>
      </c>
      <c r="K15" s="5">
        <v>148.25</v>
      </c>
      <c r="L15" s="5"/>
      <c r="M15" s="5"/>
      <c r="N15" s="5">
        <v>0.57</v>
      </c>
      <c r="O15" s="5">
        <v>0.0216</v>
      </c>
      <c r="P15" s="5">
        <v>0.455</v>
      </c>
      <c r="Q15" s="8">
        <v>1.3</v>
      </c>
    </row>
    <row r="16" spans="1:17" ht="11.25" customHeight="1">
      <c r="A16" s="3" t="s">
        <v>21</v>
      </c>
      <c r="B16" s="3">
        <v>-7.9</v>
      </c>
      <c r="C16" s="3"/>
      <c r="D16" s="6">
        <v>-91.20385399999999</v>
      </c>
      <c r="E16" s="5"/>
      <c r="F16" s="5">
        <v>-11.301769999999998</v>
      </c>
      <c r="G16" s="5"/>
      <c r="H16" s="3">
        <v>7.1</v>
      </c>
      <c r="I16" s="3"/>
      <c r="J16" s="7">
        <v>0.708771</v>
      </c>
      <c r="K16" s="5">
        <v>148.23</v>
      </c>
      <c r="L16" s="5"/>
      <c r="M16" s="5"/>
      <c r="N16" s="5">
        <v>0.56</v>
      </c>
      <c r="O16" s="5">
        <v>0.0105</v>
      </c>
      <c r="P16" s="5">
        <v>0.246</v>
      </c>
      <c r="Q16" s="8">
        <v>2.3</v>
      </c>
    </row>
    <row r="17" spans="1:17" ht="11.25" customHeight="1">
      <c r="A17" s="3" t="s">
        <v>22</v>
      </c>
      <c r="B17" s="3">
        <v>-6</v>
      </c>
      <c r="C17" s="3"/>
      <c r="D17" s="6">
        <v>-93.15338000000001</v>
      </c>
      <c r="E17" s="5"/>
      <c r="F17" s="5">
        <v>-11.39677</v>
      </c>
      <c r="G17" s="5"/>
      <c r="H17" s="3">
        <v>7.7</v>
      </c>
      <c r="I17" s="3">
        <v>7.5</v>
      </c>
      <c r="J17" s="7">
        <v>0.710329</v>
      </c>
      <c r="K17" s="5">
        <v>148.26</v>
      </c>
      <c r="L17" s="5"/>
      <c r="M17" s="5"/>
      <c r="N17" s="5">
        <v>0.0693</v>
      </c>
      <c r="O17" s="5">
        <v>0.00315</v>
      </c>
      <c r="P17" s="5">
        <v>0.0614</v>
      </c>
      <c r="Q17" s="8">
        <v>1.1</v>
      </c>
    </row>
    <row r="18" spans="1:17" ht="11.25" customHeight="1">
      <c r="A18" s="3" t="s">
        <v>23</v>
      </c>
      <c r="B18" s="3">
        <v>-8.1</v>
      </c>
      <c r="C18" s="3"/>
      <c r="D18" s="6">
        <v>-89.553488</v>
      </c>
      <c r="E18" s="6">
        <v>-91.95374840000001</v>
      </c>
      <c r="F18" s="5">
        <v>-11.106769999999997</v>
      </c>
      <c r="G18" s="5"/>
      <c r="H18" s="3">
        <v>3.7</v>
      </c>
      <c r="I18" s="3"/>
      <c r="J18" s="7">
        <v>0.710221</v>
      </c>
      <c r="K18" s="5">
        <v>148.19</v>
      </c>
      <c r="L18" s="5"/>
      <c r="M18" s="5"/>
      <c r="N18" s="5">
        <v>7.79</v>
      </c>
      <c r="O18" s="5">
        <v>0.145</v>
      </c>
      <c r="P18" s="5">
        <v>4.15</v>
      </c>
      <c r="Q18" s="8">
        <v>1.9</v>
      </c>
    </row>
    <row r="19" spans="1:17" ht="11.25" customHeight="1">
      <c r="A19" s="3" t="s">
        <v>24</v>
      </c>
      <c r="B19" s="3">
        <v>-1.8</v>
      </c>
      <c r="C19" s="3"/>
      <c r="D19" s="6">
        <v>-73.693022</v>
      </c>
      <c r="E19" s="5"/>
      <c r="F19" s="5">
        <v>-9.74777</v>
      </c>
      <c r="G19" s="5"/>
      <c r="H19" s="3">
        <v>8.1</v>
      </c>
      <c r="I19" s="3"/>
      <c r="J19" s="7">
        <v>0.713437</v>
      </c>
      <c r="K19" s="5">
        <v>148.25</v>
      </c>
      <c r="L19" s="5"/>
      <c r="M19" s="5"/>
      <c r="N19" s="5">
        <v>20.9</v>
      </c>
      <c r="O19" s="5">
        <v>0.281</v>
      </c>
      <c r="P19" s="5">
        <v>4.93</v>
      </c>
      <c r="Q19" s="8">
        <v>4.2</v>
      </c>
    </row>
    <row r="20" spans="1:17" ht="11.25" customHeight="1">
      <c r="A20" s="3" t="s">
        <v>25</v>
      </c>
      <c r="B20" s="3">
        <v>-2.5</v>
      </c>
      <c r="C20" s="3">
        <v>-2.6</v>
      </c>
      <c r="D20" s="6">
        <v>-85.9176968</v>
      </c>
      <c r="E20" s="5"/>
      <c r="F20" s="5">
        <v>-10.483290000000004</v>
      </c>
      <c r="G20" s="5">
        <v>-10.423290000000001</v>
      </c>
      <c r="H20" s="3">
        <v>7.7</v>
      </c>
      <c r="I20" s="3"/>
      <c r="J20" s="7">
        <v>0.713443</v>
      </c>
      <c r="K20" s="5">
        <v>147.98</v>
      </c>
      <c r="L20" s="7">
        <v>0.713434</v>
      </c>
      <c r="M20" s="5">
        <v>148.28</v>
      </c>
      <c r="N20" s="5">
        <v>8.53</v>
      </c>
      <c r="O20" s="5">
        <v>0.0974</v>
      </c>
      <c r="P20" s="5">
        <v>2.42</v>
      </c>
      <c r="Q20" s="8">
        <v>3.5</v>
      </c>
    </row>
    <row r="21" spans="1:17" ht="11.25" customHeight="1">
      <c r="A21" s="3" t="s">
        <v>26</v>
      </c>
      <c r="B21" s="3">
        <v>-5.5</v>
      </c>
      <c r="C21" s="3"/>
      <c r="D21" s="6">
        <v>-78.6251732</v>
      </c>
      <c r="E21" s="5"/>
      <c r="F21" s="5">
        <v>-10.303290000000004</v>
      </c>
      <c r="G21" s="5"/>
      <c r="H21" s="3">
        <v>7.3</v>
      </c>
      <c r="I21" s="3"/>
      <c r="J21" s="7">
        <v>0.711356</v>
      </c>
      <c r="K21" s="5">
        <v>148.03</v>
      </c>
      <c r="L21" s="7">
        <v>0.711341</v>
      </c>
      <c r="M21" s="5">
        <v>148.23</v>
      </c>
      <c r="N21" s="5">
        <v>7.29</v>
      </c>
      <c r="O21" s="5">
        <v>0.103</v>
      </c>
      <c r="P21" s="5">
        <v>2.61</v>
      </c>
      <c r="Q21" s="8">
        <v>2.8</v>
      </c>
    </row>
    <row r="22" spans="1:17" ht="11.25" customHeight="1">
      <c r="A22" s="3" t="s">
        <v>27</v>
      </c>
      <c r="B22" s="3">
        <v>-6.6</v>
      </c>
      <c r="C22" s="3"/>
      <c r="D22" s="6">
        <v>-89.63027240000001</v>
      </c>
      <c r="E22" s="6">
        <v>-91.717412</v>
      </c>
      <c r="F22" s="5">
        <v>-11.28577</v>
      </c>
      <c r="G22" s="5"/>
      <c r="H22" s="3">
        <v>7.3</v>
      </c>
      <c r="I22" s="3"/>
      <c r="J22" s="7">
        <v>0.710687</v>
      </c>
      <c r="K22" s="5">
        <v>148.27</v>
      </c>
      <c r="L22" s="5"/>
      <c r="M22" s="5"/>
      <c r="N22" s="5">
        <v>2.29</v>
      </c>
      <c r="O22" s="5">
        <v>0.0143</v>
      </c>
      <c r="P22" s="5">
        <v>0.898</v>
      </c>
      <c r="Q22" s="8">
        <v>2.5</v>
      </c>
    </row>
    <row r="23" spans="1:17" ht="11.25" customHeight="1">
      <c r="A23" s="3" t="s">
        <v>28</v>
      </c>
      <c r="B23" s="3">
        <v>-7</v>
      </c>
      <c r="C23" s="3"/>
      <c r="D23" s="6">
        <v>-89.6751464</v>
      </c>
      <c r="E23" s="5"/>
      <c r="F23" s="5">
        <v>-11.32377</v>
      </c>
      <c r="G23" s="5"/>
      <c r="H23" s="3">
        <v>5.7</v>
      </c>
      <c r="I23" s="3"/>
      <c r="J23" s="7">
        <v>0.710285</v>
      </c>
      <c r="K23" s="5">
        <v>148.25</v>
      </c>
      <c r="L23" s="5"/>
      <c r="M23" s="5"/>
      <c r="N23" s="5">
        <v>0.494</v>
      </c>
      <c r="O23" s="5">
        <v>0.00985</v>
      </c>
      <c r="P23" s="5">
        <v>0.208</v>
      </c>
      <c r="Q23" s="8">
        <v>2.4</v>
      </c>
    </row>
    <row r="24" spans="1:17" ht="11.25" customHeight="1">
      <c r="A24" s="3" t="s">
        <v>29</v>
      </c>
      <c r="B24" s="3">
        <v>-10.8</v>
      </c>
      <c r="C24" s="3">
        <v>-10.7</v>
      </c>
      <c r="D24" s="6">
        <v>-87.8612396</v>
      </c>
      <c r="E24" s="6">
        <v>-88.3528592</v>
      </c>
      <c r="F24" s="5">
        <v>-9.732290000000003</v>
      </c>
      <c r="G24" s="5"/>
      <c r="H24" s="3">
        <v>3</v>
      </c>
      <c r="I24" s="3"/>
      <c r="J24" s="7">
        <v>0.710714</v>
      </c>
      <c r="K24" s="5">
        <v>148.13</v>
      </c>
      <c r="L24" s="5"/>
      <c r="M24" s="5"/>
      <c r="N24" s="5">
        <v>7.23</v>
      </c>
      <c r="O24" s="5">
        <v>0.287</v>
      </c>
      <c r="P24" s="5">
        <v>7.45</v>
      </c>
      <c r="Q24" s="8">
        <v>1</v>
      </c>
    </row>
    <row r="25" spans="1:17" ht="11.25" customHeight="1">
      <c r="A25" s="3" t="s">
        <v>30</v>
      </c>
      <c r="B25" s="3">
        <v>-6.3</v>
      </c>
      <c r="C25" s="3">
        <v>-6.4</v>
      </c>
      <c r="D25" s="6">
        <v>-88.0816208</v>
      </c>
      <c r="E25" s="5"/>
      <c r="F25" s="5">
        <v>-10.870290000000004</v>
      </c>
      <c r="G25" s="5"/>
      <c r="H25" s="3">
        <v>2.9</v>
      </c>
      <c r="I25" s="3"/>
      <c r="J25" s="7">
        <v>0.710195</v>
      </c>
      <c r="K25" s="5">
        <v>148.23</v>
      </c>
      <c r="L25" s="5"/>
      <c r="M25" s="5"/>
      <c r="N25" s="5">
        <v>0.224</v>
      </c>
      <c r="O25" s="5">
        <v>0.749</v>
      </c>
      <c r="P25" s="5">
        <v>0.172</v>
      </c>
      <c r="Q25" s="8">
        <v>1.3</v>
      </c>
    </row>
    <row r="26" spans="1:17" ht="11.25" customHeight="1">
      <c r="A26" s="3" t="s">
        <v>31</v>
      </c>
      <c r="B26" s="3">
        <v>-7.5</v>
      </c>
      <c r="C26" s="3"/>
      <c r="D26" s="6">
        <v>-90.8518424</v>
      </c>
      <c r="E26" s="5"/>
      <c r="F26" s="5">
        <v>-11.383769999999998</v>
      </c>
      <c r="G26" s="5"/>
      <c r="H26" s="3">
        <v>5.7</v>
      </c>
      <c r="I26" s="3"/>
      <c r="J26" s="7">
        <v>0.709011</v>
      </c>
      <c r="K26" s="5">
        <v>148.25</v>
      </c>
      <c r="L26" s="5"/>
      <c r="M26" s="5"/>
      <c r="N26" s="5">
        <v>8.7</v>
      </c>
      <c r="O26" s="5">
        <v>0.144</v>
      </c>
      <c r="P26" s="5">
        <v>4.07</v>
      </c>
      <c r="Q26" s="8">
        <v>2.1</v>
      </c>
    </row>
    <row r="27" spans="1:17" ht="11.25" customHeight="1">
      <c r="A27" s="3" t="s">
        <v>32</v>
      </c>
      <c r="B27" s="3">
        <v>-8.6</v>
      </c>
      <c r="C27" s="3"/>
      <c r="D27" s="6">
        <v>-71.3934788</v>
      </c>
      <c r="E27" s="6">
        <v>-70.11107960000001</v>
      </c>
      <c r="F27" s="5">
        <v>-9.209290000000003</v>
      </c>
      <c r="G27" s="5">
        <v>-9.194290000000002</v>
      </c>
      <c r="H27" s="3">
        <v>8.7</v>
      </c>
      <c r="I27" s="3"/>
      <c r="J27" s="7">
        <v>0.708875</v>
      </c>
      <c r="K27" s="5">
        <v>148.25</v>
      </c>
      <c r="L27" s="5"/>
      <c r="M27" s="5"/>
      <c r="N27" s="25">
        <v>3.12</v>
      </c>
      <c r="O27" s="25">
        <v>0.0494</v>
      </c>
      <c r="P27" s="25">
        <v>1.36</v>
      </c>
      <c r="Q27" s="67">
        <v>2.3</v>
      </c>
    </row>
    <row r="28" spans="1:17" ht="11.25" customHeight="1">
      <c r="A28" s="3" t="s">
        <v>33</v>
      </c>
      <c r="B28" s="3">
        <v>-7.3</v>
      </c>
      <c r="C28" s="3"/>
      <c r="D28" s="6">
        <v>-91.5718208</v>
      </c>
      <c r="E28" s="5"/>
      <c r="F28" s="5">
        <v>-11.434290000000004</v>
      </c>
      <c r="G28" s="5"/>
      <c r="H28" s="3">
        <v>5.4</v>
      </c>
      <c r="I28" s="3">
        <v>5.4</v>
      </c>
      <c r="J28" s="7">
        <v>0.709199</v>
      </c>
      <c r="K28" s="5">
        <v>148.25</v>
      </c>
      <c r="L28" s="5"/>
      <c r="M28" s="5"/>
      <c r="N28" s="5">
        <v>0.209</v>
      </c>
      <c r="O28" s="5">
        <v>0.00843</v>
      </c>
      <c r="P28" s="5">
        <v>0.106</v>
      </c>
      <c r="Q28" s="8">
        <v>2</v>
      </c>
    </row>
    <row r="29" spans="1:17" ht="11.25" customHeight="1">
      <c r="A29" s="3" t="s">
        <v>34</v>
      </c>
      <c r="B29" s="3">
        <v>-4.7</v>
      </c>
      <c r="C29" s="3"/>
      <c r="D29" s="6">
        <v>-87.7724888</v>
      </c>
      <c r="E29" s="5"/>
      <c r="F29" s="5">
        <v>-11.494290000000003</v>
      </c>
      <c r="G29" s="5"/>
      <c r="H29" s="3">
        <v>7.6</v>
      </c>
      <c r="I29" s="3"/>
      <c r="J29" s="7">
        <v>0.709217</v>
      </c>
      <c r="K29" s="5">
        <v>148.28</v>
      </c>
      <c r="L29" s="5"/>
      <c r="M29" s="5"/>
      <c r="N29" s="5">
        <v>0.0115</v>
      </c>
      <c r="O29" s="5">
        <v>0.0013</v>
      </c>
      <c r="P29" s="5">
        <v>0.023</v>
      </c>
      <c r="Q29" s="8">
        <v>5</v>
      </c>
    </row>
    <row r="30" spans="1:17" ht="11.25" customHeight="1">
      <c r="A30" s="3" t="s">
        <v>35</v>
      </c>
      <c r="B30" s="3">
        <v>-6.2</v>
      </c>
      <c r="C30" s="3"/>
      <c r="D30" s="6">
        <v>-91.074218</v>
      </c>
      <c r="E30" s="6">
        <v>-92.62985</v>
      </c>
      <c r="F30" s="5">
        <v>-11.449290000000001</v>
      </c>
      <c r="G30" s="5"/>
      <c r="H30" s="3">
        <v>7.1</v>
      </c>
      <c r="I30" s="3"/>
      <c r="J30" s="7">
        <v>0.710551</v>
      </c>
      <c r="K30" s="5">
        <v>148.24</v>
      </c>
      <c r="L30" s="5"/>
      <c r="M30" s="5"/>
      <c r="N30" s="5">
        <v>0.115</v>
      </c>
      <c r="O30" s="5">
        <v>0</v>
      </c>
      <c r="P30" s="5">
        <v>0.0255</v>
      </c>
      <c r="Q30" s="8">
        <v>4.5</v>
      </c>
    </row>
    <row r="31" spans="1:17" ht="11.25" customHeight="1">
      <c r="A31" s="3" t="s">
        <v>36</v>
      </c>
      <c r="B31" s="3">
        <v>-5.8</v>
      </c>
      <c r="C31" s="3"/>
      <c r="D31" s="6">
        <v>-93.8853248</v>
      </c>
      <c r="E31" s="5"/>
      <c r="F31" s="5">
        <v>-11.304290000000002</v>
      </c>
      <c r="G31" s="5"/>
      <c r="H31" s="3">
        <v>5.6</v>
      </c>
      <c r="I31" s="3"/>
      <c r="J31" s="7">
        <v>0.711808</v>
      </c>
      <c r="K31" s="5">
        <v>148.26</v>
      </c>
      <c r="L31" s="5"/>
      <c r="M31" s="5"/>
      <c r="N31" s="5">
        <v>1.31</v>
      </c>
      <c r="O31" s="5">
        <v>0.0177</v>
      </c>
      <c r="P31" s="5">
        <v>0.481</v>
      </c>
      <c r="Q31" s="8">
        <v>2.7</v>
      </c>
    </row>
    <row r="32" spans="1:17" ht="11.25" customHeight="1">
      <c r="A32" s="3" t="s">
        <v>37</v>
      </c>
      <c r="B32" s="3">
        <v>-4.5</v>
      </c>
      <c r="C32" s="3"/>
      <c r="D32" s="6">
        <v>-90.93460999999999</v>
      </c>
      <c r="E32" s="6">
        <v>-92.8213124</v>
      </c>
      <c r="F32" s="5">
        <v>-11.28877</v>
      </c>
      <c r="G32" s="5">
        <v>-11.255769999999998</v>
      </c>
      <c r="H32" s="3">
        <v>7.7</v>
      </c>
      <c r="I32" s="3"/>
      <c r="J32" s="7">
        <v>0.713368</v>
      </c>
      <c r="K32" s="5">
        <v>148.19</v>
      </c>
      <c r="L32" s="5"/>
      <c r="M32" s="5"/>
      <c r="N32" s="5">
        <v>0.104</v>
      </c>
      <c r="O32" s="5">
        <v>0.00088</v>
      </c>
      <c r="P32" s="5">
        <v>0.0434</v>
      </c>
      <c r="Q32" s="8">
        <v>2.4</v>
      </c>
    </row>
    <row r="33" spans="1:17" ht="11.25" customHeight="1">
      <c r="A33" s="3" t="s">
        <v>38</v>
      </c>
      <c r="B33" s="3">
        <v>-5.3</v>
      </c>
      <c r="C33" s="3"/>
      <c r="D33" s="6">
        <v>-83.640092</v>
      </c>
      <c r="E33" s="5"/>
      <c r="F33" s="5">
        <v>-10.334769999999999</v>
      </c>
      <c r="G33" s="5"/>
      <c r="H33" s="3">
        <v>7</v>
      </c>
      <c r="I33" s="3"/>
      <c r="J33" s="7">
        <v>0.711578</v>
      </c>
      <c r="K33" s="5">
        <v>148.24</v>
      </c>
      <c r="L33" s="5"/>
      <c r="M33" s="5"/>
      <c r="N33" s="5">
        <v>7.01</v>
      </c>
      <c r="O33" s="5">
        <v>0.0937</v>
      </c>
      <c r="P33" s="5">
        <v>2.55</v>
      </c>
      <c r="Q33" s="8">
        <v>2.7</v>
      </c>
    </row>
    <row r="34" spans="1:17" ht="11.25" customHeight="1">
      <c r="A34" s="3" t="s">
        <v>39</v>
      </c>
      <c r="B34" s="3">
        <v>-5.1</v>
      </c>
      <c r="C34" s="3">
        <v>-5.3</v>
      </c>
      <c r="D34" s="6">
        <v>-71.8133</v>
      </c>
      <c r="E34" s="5"/>
      <c r="F34" s="5">
        <v>-9.07377</v>
      </c>
      <c r="G34" s="5"/>
      <c r="H34" s="3">
        <v>7.4</v>
      </c>
      <c r="I34" s="3"/>
      <c r="J34" s="7">
        <v>0.71188</v>
      </c>
      <c r="K34" s="5">
        <v>148.09</v>
      </c>
      <c r="L34" s="5"/>
      <c r="M34" s="5"/>
      <c r="N34" s="5">
        <v>9.36</v>
      </c>
      <c r="O34" s="5">
        <v>0.16</v>
      </c>
      <c r="P34" s="5">
        <v>9.36</v>
      </c>
      <c r="Q34" s="8">
        <v>2.1</v>
      </c>
    </row>
    <row r="35" spans="1:17" ht="11.25" customHeight="1">
      <c r="A35" s="3" t="s">
        <v>40</v>
      </c>
      <c r="B35" s="3">
        <v>-3.1</v>
      </c>
      <c r="C35" s="3"/>
      <c r="D35" s="6">
        <v>-75.86193200000001</v>
      </c>
      <c r="E35" s="6">
        <v>-74.90661440000001</v>
      </c>
      <c r="F35" s="5">
        <v>-9.119769999999999</v>
      </c>
      <c r="G35" s="5">
        <v>-9.217769999999998</v>
      </c>
      <c r="H35" s="3">
        <v>7.6</v>
      </c>
      <c r="I35" s="3"/>
      <c r="J35" s="7">
        <v>0.711595</v>
      </c>
      <c r="K35" s="5">
        <v>148.21</v>
      </c>
      <c r="L35" s="5"/>
      <c r="M35" s="5"/>
      <c r="N35" s="5">
        <v>3.63</v>
      </c>
      <c r="O35" s="5">
        <v>0.0602</v>
      </c>
      <c r="P35" s="5">
        <v>1.61</v>
      </c>
      <c r="Q35" s="8">
        <v>2.3</v>
      </c>
    </row>
    <row r="36" spans="1:17" ht="11.25" customHeight="1">
      <c r="A36" s="3" t="s">
        <v>41</v>
      </c>
      <c r="B36" s="3">
        <v>-6.4</v>
      </c>
      <c r="C36" s="3"/>
      <c r="D36" s="6">
        <v>-84.158636</v>
      </c>
      <c r="E36" s="5"/>
      <c r="F36" s="5">
        <v>-10.488769999999999</v>
      </c>
      <c r="G36" s="5"/>
      <c r="H36" s="3">
        <v>6.5</v>
      </c>
      <c r="I36" s="3"/>
      <c r="J36" s="7">
        <v>0.711325</v>
      </c>
      <c r="K36" s="5">
        <v>148.24</v>
      </c>
      <c r="L36" s="5"/>
      <c r="M36" s="5"/>
      <c r="N36" s="5">
        <v>1.47</v>
      </c>
      <c r="O36" s="5">
        <v>0.0111</v>
      </c>
      <c r="P36" s="5">
        <v>0.473</v>
      </c>
      <c r="Q36" s="8">
        <v>3.1</v>
      </c>
    </row>
    <row r="37" spans="1:17" ht="11.25" customHeight="1">
      <c r="A37" s="3" t="s">
        <v>42</v>
      </c>
      <c r="B37" s="3">
        <v>-5.9</v>
      </c>
      <c r="C37" s="3"/>
      <c r="D37" s="6">
        <v>-89.523572</v>
      </c>
      <c r="E37" s="6">
        <v>-90.8079656</v>
      </c>
      <c r="F37" s="5">
        <v>-11.150769999999998</v>
      </c>
      <c r="G37" s="5"/>
      <c r="H37" s="3">
        <v>4.4</v>
      </c>
      <c r="I37" s="3">
        <v>4.4</v>
      </c>
      <c r="J37" s="7">
        <v>0.710849</v>
      </c>
      <c r="K37" s="5">
        <v>148.25</v>
      </c>
      <c r="L37" s="5"/>
      <c r="M37" s="5"/>
      <c r="N37" s="5">
        <v>0.553</v>
      </c>
      <c r="O37" s="5">
        <v>0.0115</v>
      </c>
      <c r="P37" s="5">
        <v>0.194</v>
      </c>
      <c r="Q37" s="8">
        <v>2.8</v>
      </c>
    </row>
    <row r="38" spans="1:17" ht="11.25" customHeight="1" thickBot="1">
      <c r="A38" s="57" t="s">
        <v>43</v>
      </c>
      <c r="B38" s="57">
        <v>-5.9</v>
      </c>
      <c r="C38" s="57"/>
      <c r="D38" s="79">
        <v>-87.7156484</v>
      </c>
      <c r="E38" s="80"/>
      <c r="F38" s="80">
        <v>-11.139769999999999</v>
      </c>
      <c r="G38" s="80"/>
      <c r="H38" s="57">
        <v>5</v>
      </c>
      <c r="I38" s="57"/>
      <c r="J38" s="81">
        <v>0.710875</v>
      </c>
      <c r="K38" s="80">
        <v>148.19</v>
      </c>
      <c r="L38" s="80"/>
      <c r="M38" s="80"/>
      <c r="N38" s="80">
        <v>0.437</v>
      </c>
      <c r="O38" s="80">
        <v>0.00367</v>
      </c>
      <c r="P38" s="80">
        <v>0.154</v>
      </c>
      <c r="Q38" s="82">
        <v>2.8</v>
      </c>
    </row>
    <row r="39" ht="12" thickTop="1">
      <c r="C39" s="69"/>
    </row>
    <row r="40" spans="1:9" ht="11.25">
      <c r="A40" s="70"/>
      <c r="B40" s="70"/>
      <c r="C40" s="70"/>
      <c r="H40" s="70"/>
      <c r="I40" s="70"/>
    </row>
    <row r="41" spans="1:9" ht="11.25">
      <c r="A41" s="70"/>
      <c r="B41" s="70"/>
      <c r="C41" s="72"/>
      <c r="H41" s="70"/>
      <c r="I41" s="70"/>
    </row>
    <row r="42" spans="3:9" ht="11.25">
      <c r="C42" s="37"/>
      <c r="H42" s="70"/>
      <c r="I42" s="70"/>
    </row>
    <row r="46" ht="11.25">
      <c r="C46" s="37"/>
    </row>
    <row r="47" ht="11.25">
      <c r="C47" s="37"/>
    </row>
    <row r="48" ht="11.25">
      <c r="C48" s="3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Geo1</dc:creator>
  <cp:keywords/>
  <dc:description/>
  <cp:lastModifiedBy>JAMES C WITCHER</cp:lastModifiedBy>
  <dcterms:created xsi:type="dcterms:W3CDTF">2002-06-27T16:44:58Z</dcterms:created>
  <dcterms:modified xsi:type="dcterms:W3CDTF">2004-01-30T14:04:42Z</dcterms:modified>
  <cp:category/>
  <cp:version/>
  <cp:contentType/>
  <cp:contentStatus/>
</cp:coreProperties>
</file>